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uchijun/Desktop/Og:Hg-typing PCR 2024-/分与・20240501~/"/>
    </mc:Choice>
  </mc:AlternateContent>
  <xr:revisionPtr revIDLastSave="0" documentId="13_ncr:1_{A64E2E66-8338-514F-AD85-62C2D3D4F0D1}" xr6:coauthVersionLast="47" xr6:coauthVersionMax="47" xr10:uidLastSave="{00000000-0000-0000-0000-000000000000}"/>
  <bookViews>
    <workbookView xWindow="29280" yWindow="500" windowWidth="24480" windowHeight="28640" xr2:uid="{91732987-8512-7E46-8EFD-0CE00543C34E}"/>
  </bookViews>
  <sheets>
    <sheet name="試料分与伺い書" sheetId="1" r:id="rId1"/>
    <sheet name="記入例" sheetId="3" r:id="rId2"/>
  </sheets>
  <definedNames>
    <definedName name="_xlnm.Print_Area" localSheetId="1">記入例!$B$1:$N$46</definedName>
    <definedName name="_xlnm.Print_Area" localSheetId="0">試料分与伺い書!$B$1:$N$46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M18" i="3"/>
  <c r="M25" i="3"/>
  <c r="M23" i="3"/>
  <c r="M21" i="3"/>
  <c r="M20" i="3"/>
  <c r="M19" i="3"/>
  <c r="M17" i="3"/>
  <c r="M16" i="3"/>
  <c r="M27" i="1"/>
  <c r="M25" i="1"/>
  <c r="M23" i="1"/>
  <c r="M21" i="1"/>
  <c r="M20" i="1"/>
  <c r="M19" i="1"/>
  <c r="M18" i="1"/>
  <c r="M17" i="1"/>
  <c r="M16" i="1"/>
  <c r="K29" i="1" l="1"/>
  <c r="K31" i="1" s="1"/>
  <c r="K33" i="1" s="1"/>
  <c r="K29" i="3"/>
  <c r="K31" i="3" s="1"/>
  <c r="K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井口純</author>
  </authors>
  <commentList>
    <comment ref="B16" authorId="0" shapeId="0" xr:uid="{E45BBBF3-CDBE-5F44-A36D-8427E84E2D9A}">
      <text>
        <r>
          <rPr>
            <sz val="10"/>
            <color rgb="FF000000"/>
            <rFont val="Meiryo UI"/>
            <family val="2"/>
            <charset val="128"/>
          </rPr>
          <t>希望する試料にチェックを入れてください</t>
        </r>
      </text>
    </comment>
    <comment ref="H16" authorId="0" shapeId="0" xr:uid="{5F37E3D8-595F-5F44-A147-17A973EE7116}">
      <text>
        <r>
          <rPr>
            <sz val="10"/>
            <color rgb="FF000000"/>
            <rFont val="Meiryo UI"/>
            <family val="2"/>
            <charset val="128"/>
          </rPr>
          <t>貴所・貴部局から当試料を初めて依頼される場合は、チェックを入れてください。初回のみ、対象</t>
        </r>
        <r>
          <rPr>
            <sz val="10"/>
            <color rgb="FF000000"/>
            <rFont val="Meiryo UI"/>
            <family val="2"/>
            <charset val="128"/>
          </rPr>
          <t>PC-DNA</t>
        </r>
        <r>
          <rPr>
            <sz val="10"/>
            <color rgb="FF000000"/>
            <rFont val="Meiryo UI"/>
            <family val="2"/>
            <charset val="128"/>
          </rPr>
          <t>セットを無償で同包させていただきます。</t>
        </r>
      </text>
    </comment>
    <comment ref="I16" authorId="0" shapeId="0" xr:uid="{0DD2BB1B-F2BD-2E4A-9EE3-05D20F167351}">
      <text>
        <r>
          <rPr>
            <sz val="10"/>
            <color rgb="FF000000"/>
            <rFont val="Meiryo UI"/>
            <family val="2"/>
            <charset val="128"/>
          </rPr>
          <t>数量を選択してください</t>
        </r>
      </text>
    </comment>
    <comment ref="H18" authorId="0" shapeId="0" xr:uid="{74E9D1F5-4EC5-5B41-B02E-084A529A9262}">
      <text>
        <r>
          <rPr>
            <sz val="10"/>
            <color rgb="FF000000"/>
            <rFont val="Meiryo UI"/>
            <family val="2"/>
            <charset val="128"/>
          </rPr>
          <t>貴所・貴部局から当試料を初めて依頼される場合は、チェックを入れてください。初回のみ、対象</t>
        </r>
        <r>
          <rPr>
            <sz val="10"/>
            <color rgb="FF000000"/>
            <rFont val="Meiryo UI"/>
            <family val="2"/>
            <charset val="128"/>
          </rPr>
          <t>PC-DNA</t>
        </r>
        <r>
          <rPr>
            <sz val="10"/>
            <color rgb="FF000000"/>
            <rFont val="Meiryo UI"/>
            <family val="2"/>
            <charset val="128"/>
          </rPr>
          <t>セットを無償で同包させていただきます。</t>
        </r>
      </text>
    </comment>
    <comment ref="H20" authorId="0" shapeId="0" xr:uid="{0A2B802A-287E-8F40-A5E3-BB02968682A9}">
      <text>
        <r>
          <rPr>
            <sz val="10"/>
            <color rgb="FF000000"/>
            <rFont val="Meiryo UI"/>
            <family val="2"/>
            <charset val="128"/>
          </rPr>
          <t>貴所・貴部局から当試料を初めて依頼される場合は、チェックを入れてください。初回のみ、対象</t>
        </r>
        <r>
          <rPr>
            <sz val="10"/>
            <color rgb="FF000000"/>
            <rFont val="Meiryo UI"/>
            <family val="2"/>
            <charset val="128"/>
          </rPr>
          <t>PC-DNA</t>
        </r>
        <r>
          <rPr>
            <sz val="10"/>
            <color rgb="FF000000"/>
            <rFont val="Meiryo UI"/>
            <family val="2"/>
            <charset val="128"/>
          </rPr>
          <t>セットを無償で同包させていただきます。</t>
        </r>
      </text>
    </comment>
    <comment ref="I23" authorId="0" shapeId="0" xr:uid="{9BB865F7-BDED-DF4F-BE0D-85B2B5ECBB5D}">
      <text>
        <r>
          <rPr>
            <sz val="10"/>
            <color rgb="FF000000"/>
            <rFont val="Meiryo UI"/>
            <family val="2"/>
            <charset val="128"/>
          </rPr>
          <t>数量を半角で入力してください</t>
        </r>
      </text>
    </comment>
    <comment ref="E24" authorId="0" shapeId="0" xr:uid="{4C5E523C-3989-2D48-AB48-9FC3995D24D1}">
      <text>
        <r>
          <rPr>
            <sz val="10"/>
            <color rgb="FF000000"/>
            <rFont val="Meiryo UI"/>
            <family val="2"/>
            <charset val="128"/>
          </rPr>
          <t>記入例）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MP-4, MP-25, MP-C</t>
        </r>
        <r>
          <rPr>
            <sz val="10"/>
            <color rgb="FF000000"/>
            <rFont val="Meiryo UI"/>
            <family val="2"/>
            <charset val="128"/>
          </rPr>
          <t>（それぞれ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本）【この場合、数量は</t>
        </r>
        <r>
          <rPr>
            <sz val="10"/>
            <color rgb="FF000000"/>
            <rFont val="Meiryo UI"/>
            <family val="2"/>
            <charset val="128"/>
          </rPr>
          <t>3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 
</t>
        </r>
        <r>
          <rPr>
            <sz val="10"/>
            <color rgb="FF000000"/>
            <rFont val="Meiryo UI"/>
            <family val="2"/>
            <charset val="128"/>
          </rPr>
          <t>MP-8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MP-D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MP-G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　【この場合、数量は</t>
        </r>
        <r>
          <rPr>
            <sz val="10"/>
            <color rgb="FF000000"/>
            <rFont val="Meiryo UI"/>
            <family val="2"/>
            <charset val="128"/>
          </rPr>
          <t>4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*</t>
        </r>
        <r>
          <rPr>
            <sz val="10"/>
            <color rgb="FF000000"/>
            <rFont val="Meiryo UI"/>
            <family val="2"/>
            <charset val="128"/>
          </rPr>
          <t>この枠内に収まらない場合は、備考欄にご記入ください。</t>
        </r>
      </text>
    </comment>
    <comment ref="E26" authorId="0" shapeId="0" xr:uid="{D7B2668B-F9B8-2445-9B14-B79AE8E6CADA}">
      <text>
        <r>
          <rPr>
            <sz val="10"/>
            <color rgb="FF000000"/>
            <rFont val="Meiryo UI"/>
            <family val="2"/>
            <charset val="128"/>
          </rPr>
          <t>記入例）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PC-A, PC-D, PC-X</t>
        </r>
        <r>
          <rPr>
            <sz val="10"/>
            <color rgb="FF000000"/>
            <rFont val="Meiryo UI"/>
            <family val="2"/>
            <charset val="128"/>
          </rPr>
          <t>（それぞれ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本）【この場合、数量は</t>
        </r>
        <r>
          <rPr>
            <sz val="10"/>
            <color rgb="FF000000"/>
            <rFont val="Meiryo UI"/>
            <family val="2"/>
            <charset val="128"/>
          </rPr>
          <t>3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 
</t>
        </r>
        <r>
          <rPr>
            <sz val="10"/>
            <color rgb="FF000000"/>
            <rFont val="Meiryo UI"/>
            <family val="2"/>
            <charset val="128"/>
          </rPr>
          <t>PC-G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PC-H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PC-AA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　【この場合、数量は</t>
        </r>
        <r>
          <rPr>
            <sz val="10"/>
            <color rgb="FF000000"/>
            <rFont val="Meiryo UI"/>
            <family val="2"/>
            <charset val="128"/>
          </rPr>
          <t>4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*</t>
        </r>
        <r>
          <rPr>
            <sz val="10"/>
            <color rgb="FF000000"/>
            <rFont val="Meiryo UI"/>
            <family val="2"/>
            <charset val="128"/>
          </rPr>
          <t>この枠内に収まらない場合は、備考欄にご記入ください。</t>
        </r>
      </text>
    </comment>
    <comment ref="E28" authorId="0" shapeId="0" xr:uid="{8E9B252B-FD69-F747-B12C-3F894079B78F}">
      <text>
        <r>
          <rPr>
            <sz val="10"/>
            <color rgb="FF000000"/>
            <rFont val="Meiryo UI"/>
            <family val="2"/>
            <charset val="128"/>
          </rPr>
          <t>記入例）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Og26, Og45, OgGp5, Hg1/12</t>
        </r>
        <r>
          <rPr>
            <sz val="10"/>
            <color rgb="FF000000"/>
            <rFont val="Meiryo UI"/>
            <family val="2"/>
            <charset val="128"/>
          </rPr>
          <t>（それぞれ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Og165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OgGp15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Hg55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*</t>
        </r>
        <r>
          <rPr>
            <sz val="10"/>
            <color rgb="FF000000"/>
            <rFont val="Meiryo UI"/>
            <family val="2"/>
            <charset val="128"/>
          </rPr>
          <t>この枠内に収まらない場合は、備考欄にご記入ください。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井口純</author>
  </authors>
  <commentList>
    <comment ref="B16" authorId="0" shapeId="0" xr:uid="{A4ED7348-69C2-9E41-8576-38DC90F491FB}">
      <text>
        <r>
          <rPr>
            <sz val="10"/>
            <color rgb="FF000000"/>
            <rFont val="Meiryo UI"/>
            <family val="2"/>
            <charset val="128"/>
          </rPr>
          <t>希望する試料にチェックを入れてください</t>
        </r>
      </text>
    </comment>
    <comment ref="H16" authorId="0" shapeId="0" xr:uid="{43C54CE9-21FC-FE44-8034-5DA879C155E7}">
      <text>
        <r>
          <rPr>
            <sz val="10"/>
            <color rgb="FF000000"/>
            <rFont val="Meiryo UI"/>
            <family val="2"/>
            <charset val="128"/>
          </rPr>
          <t>貴所・貴部局から当試料を初めて依頼される場合は、チェックを入れてください。初回のみ、対象</t>
        </r>
        <r>
          <rPr>
            <sz val="10"/>
            <color rgb="FF000000"/>
            <rFont val="Meiryo UI"/>
            <family val="2"/>
            <charset val="128"/>
          </rPr>
          <t>PC-DNA</t>
        </r>
        <r>
          <rPr>
            <sz val="10"/>
            <color rgb="FF000000"/>
            <rFont val="Meiryo UI"/>
            <family val="2"/>
            <charset val="128"/>
          </rPr>
          <t>セットを無償で同包させていただきます。</t>
        </r>
      </text>
    </comment>
    <comment ref="I16" authorId="0" shapeId="0" xr:uid="{4F88EC92-8E68-F146-AB83-8892AC1F3EC4}">
      <text>
        <r>
          <rPr>
            <sz val="10"/>
            <color rgb="FF000000"/>
            <rFont val="Meiryo UI"/>
            <family val="2"/>
            <charset val="128"/>
          </rPr>
          <t>数量を選択してください</t>
        </r>
      </text>
    </comment>
    <comment ref="H18" authorId="0" shapeId="0" xr:uid="{2245EDDF-068C-C14C-9158-18CA0BDFDD62}">
      <text>
        <r>
          <rPr>
            <sz val="10"/>
            <color rgb="FF000000"/>
            <rFont val="Meiryo UI"/>
            <family val="2"/>
            <charset val="128"/>
          </rPr>
          <t>貴所・貴部局から当試料を初めて依頼される場合は、チェックを入れてください。初回のみ、対象</t>
        </r>
        <r>
          <rPr>
            <sz val="10"/>
            <color rgb="FF000000"/>
            <rFont val="Meiryo UI"/>
            <family val="2"/>
            <charset val="128"/>
          </rPr>
          <t>PC-DNA</t>
        </r>
        <r>
          <rPr>
            <sz val="10"/>
            <color rgb="FF000000"/>
            <rFont val="Meiryo UI"/>
            <family val="2"/>
            <charset val="128"/>
          </rPr>
          <t>セットを無償で同包させていただきます。</t>
        </r>
      </text>
    </comment>
    <comment ref="H20" authorId="0" shapeId="0" xr:uid="{4A2C701A-A846-184C-9B20-9A5DE740ACEE}">
      <text>
        <r>
          <rPr>
            <sz val="10"/>
            <color rgb="FF000000"/>
            <rFont val="Meiryo UI"/>
            <family val="2"/>
            <charset val="128"/>
          </rPr>
          <t>貴所・貴部局から当試料を初めて依頼される場合は、チェックを入れてください。初回のみ、対象</t>
        </r>
        <r>
          <rPr>
            <sz val="10"/>
            <color rgb="FF000000"/>
            <rFont val="Meiryo UI"/>
            <family val="2"/>
            <charset val="128"/>
          </rPr>
          <t>PC-DNA</t>
        </r>
        <r>
          <rPr>
            <sz val="10"/>
            <color rgb="FF000000"/>
            <rFont val="Meiryo UI"/>
            <family val="2"/>
            <charset val="128"/>
          </rPr>
          <t>セットを無償で同包させていただきます。</t>
        </r>
      </text>
    </comment>
    <comment ref="I23" authorId="0" shapeId="0" xr:uid="{DBD5BD7A-31D1-EE44-A9EE-2046BB43709E}">
      <text>
        <r>
          <rPr>
            <sz val="10"/>
            <color rgb="FF000000"/>
            <rFont val="Meiryo UI"/>
            <family val="2"/>
            <charset val="128"/>
          </rPr>
          <t>数量を半角で入力してください</t>
        </r>
      </text>
    </comment>
    <comment ref="E24" authorId="0" shapeId="0" xr:uid="{6DB91704-CB1E-F840-B60F-E35C0C554681}">
      <text>
        <r>
          <rPr>
            <sz val="10"/>
            <color rgb="FF000000"/>
            <rFont val="Meiryo UI"/>
            <family val="2"/>
            <charset val="128"/>
          </rPr>
          <t>記入例）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MP-4, MP-25, MP-C</t>
        </r>
        <r>
          <rPr>
            <sz val="10"/>
            <color rgb="FF000000"/>
            <rFont val="Meiryo UI"/>
            <family val="2"/>
            <charset val="128"/>
          </rPr>
          <t>（それぞれ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本）【この場合、数量は</t>
        </r>
        <r>
          <rPr>
            <sz val="10"/>
            <color rgb="FF000000"/>
            <rFont val="Meiryo UI"/>
            <family val="2"/>
            <charset val="128"/>
          </rPr>
          <t>3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 
</t>
        </r>
        <r>
          <rPr>
            <sz val="10"/>
            <color rgb="FF000000"/>
            <rFont val="Meiryo UI"/>
            <family val="2"/>
            <charset val="128"/>
          </rPr>
          <t>MP-8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MP-D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MP-G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　【この場合、数量は</t>
        </r>
        <r>
          <rPr>
            <sz val="10"/>
            <color rgb="FF000000"/>
            <rFont val="Meiryo UI"/>
            <family val="2"/>
            <charset val="128"/>
          </rPr>
          <t>4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*</t>
        </r>
        <r>
          <rPr>
            <sz val="10"/>
            <color rgb="FF000000"/>
            <rFont val="Meiryo UI"/>
            <family val="2"/>
            <charset val="128"/>
          </rPr>
          <t>この枠内に収まらない場合は、備考欄にご記入ください。</t>
        </r>
      </text>
    </comment>
    <comment ref="E26" authorId="0" shapeId="0" xr:uid="{8396121B-ADD4-594E-B3D2-9B69EA2B7B8B}">
      <text>
        <r>
          <rPr>
            <sz val="10"/>
            <color rgb="FF000000"/>
            <rFont val="Meiryo UI"/>
            <family val="2"/>
            <charset val="128"/>
          </rPr>
          <t>記入例）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PC-A, PC-D, PC-X</t>
        </r>
        <r>
          <rPr>
            <sz val="10"/>
            <color rgb="FF000000"/>
            <rFont val="Meiryo UI"/>
            <family val="2"/>
            <charset val="128"/>
          </rPr>
          <t>（それぞれ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本）【この場合、数量は</t>
        </r>
        <r>
          <rPr>
            <sz val="10"/>
            <color rgb="FF000000"/>
            <rFont val="Meiryo UI"/>
            <family val="2"/>
            <charset val="128"/>
          </rPr>
          <t>3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 
</t>
        </r>
        <r>
          <rPr>
            <sz val="10"/>
            <color rgb="FF000000"/>
            <rFont val="Meiryo UI"/>
            <family val="2"/>
            <charset val="128"/>
          </rPr>
          <t>PC-G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PC-H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PC-AA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　【この場合、数量は</t>
        </r>
        <r>
          <rPr>
            <sz val="10"/>
            <color rgb="FF000000"/>
            <rFont val="Meiryo UI"/>
            <family val="2"/>
            <charset val="128"/>
          </rPr>
          <t>4</t>
        </r>
        <r>
          <rPr>
            <sz val="10"/>
            <color rgb="FF000000"/>
            <rFont val="Meiryo UI"/>
            <family val="2"/>
            <charset val="128"/>
          </rPr>
          <t>本となります】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*</t>
        </r>
        <r>
          <rPr>
            <sz val="10"/>
            <color rgb="FF000000"/>
            <rFont val="Meiryo UI"/>
            <family val="2"/>
            <charset val="128"/>
          </rPr>
          <t>この枠内に収まらない場合は、備考欄にご記入ください。</t>
        </r>
      </text>
    </comment>
    <comment ref="E28" authorId="0" shapeId="0" xr:uid="{167015D4-DC28-7846-B3D0-9398FFC6FC39}">
      <text>
        <r>
          <rPr>
            <sz val="10"/>
            <color rgb="FF000000"/>
            <rFont val="Meiryo UI"/>
            <family val="2"/>
            <charset val="128"/>
          </rPr>
          <t>記入例）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Og26, Og45, OgGp5, Hg1/12</t>
        </r>
        <r>
          <rPr>
            <sz val="10"/>
            <color rgb="FF000000"/>
            <rFont val="Meiryo UI"/>
            <family val="2"/>
            <charset val="128"/>
          </rPr>
          <t>（それぞれ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本）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Og165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1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OgGp15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本、</t>
        </r>
        <r>
          <rPr>
            <sz val="10"/>
            <color rgb="FF000000"/>
            <rFont val="Meiryo UI"/>
            <family val="2"/>
            <charset val="128"/>
          </rPr>
          <t>Hg55</t>
        </r>
        <r>
          <rPr>
            <sz val="10"/>
            <color rgb="FF000000"/>
            <rFont val="Meiryo UI"/>
            <family val="2"/>
            <charset val="128"/>
          </rPr>
          <t>・</t>
        </r>
        <r>
          <rPr>
            <sz val="10"/>
            <color rgb="FF000000"/>
            <rFont val="Meiryo UI"/>
            <family val="2"/>
            <charset val="128"/>
          </rPr>
          <t>2</t>
        </r>
        <r>
          <rPr>
            <sz val="10"/>
            <color rgb="FF000000"/>
            <rFont val="Meiryo UI"/>
            <family val="2"/>
            <charset val="128"/>
          </rPr>
          <t>本</t>
        </r>
        <r>
          <rPr>
            <sz val="10"/>
            <color rgb="FF000000"/>
            <rFont val="Meiryo UI"/>
            <family val="2"/>
            <charset val="128"/>
          </rPr>
          <t xml:space="preserve">
</t>
        </r>
        <r>
          <rPr>
            <sz val="10"/>
            <color rgb="FF000000"/>
            <rFont val="Meiryo UI"/>
            <family val="2"/>
            <charset val="128"/>
          </rPr>
          <t>*</t>
        </r>
        <r>
          <rPr>
            <sz val="10"/>
            <color rgb="FF000000"/>
            <rFont val="Meiryo UI"/>
            <family val="2"/>
            <charset val="128"/>
          </rPr>
          <t>この枠内に収まらない場合は、備考欄にご記入ください。</t>
        </r>
      </text>
    </comment>
  </commentList>
</comments>
</file>

<file path=xl/sharedStrings.xml><?xml version="1.0" encoding="utf-8"?>
<sst xmlns="http://schemas.openxmlformats.org/spreadsheetml/2006/main" count="128" uniqueCount="61">
  <si>
    <t>令和　年　月　日</t>
    <rPh sb="0" eb="2">
      <t>レイ</t>
    </rPh>
    <rPh sb="3" eb="4">
      <t>ネn</t>
    </rPh>
    <rPh sb="5" eb="6">
      <t>ガテゥ</t>
    </rPh>
    <rPh sb="7" eb="8">
      <t>ニティ</t>
    </rPh>
    <phoneticPr fontId="3" alignment="center"/>
  </si>
  <si>
    <t>試料分与伺い書</t>
    <rPh sb="0" eb="1">
      <t>チュウ</t>
    </rPh>
    <rPh sb="2" eb="4">
      <t>b</t>
    </rPh>
    <rPh sb="4" eb="5">
      <t>ウカガイ</t>
    </rPh>
    <phoneticPr fontId="3"/>
  </si>
  <si>
    <t>（依頼者）</t>
    <rPh sb="1" eb="3">
      <t>イライ</t>
    </rPh>
    <phoneticPr fontId="3" alignment="center"/>
  </si>
  <si>
    <t>所属機関名</t>
    <phoneticPr fontId="3" alignment="center"/>
  </si>
  <si>
    <t>（部署）</t>
    <phoneticPr fontId="3" alignment="center"/>
  </si>
  <si>
    <t>（役職）</t>
    <phoneticPr fontId="3" alignment="center"/>
  </si>
  <si>
    <t>（氏名）</t>
    <phoneticPr fontId="3" alignment="center"/>
  </si>
  <si>
    <t>（連絡先）</t>
    <phoneticPr fontId="3" alignment="center"/>
  </si>
  <si>
    <t>〒</t>
    <phoneticPr fontId="3" alignment="center"/>
  </si>
  <si>
    <t>住所</t>
    <rPh sb="0" eb="2">
      <t>ジュウセィオ</t>
    </rPh>
    <phoneticPr fontId="3" alignment="center"/>
  </si>
  <si>
    <t>電話番号</t>
    <phoneticPr fontId="3" alignment="center"/>
  </si>
  <si>
    <t>電子メール</t>
    <phoneticPr fontId="3" alignment="center"/>
  </si>
  <si>
    <t>希望する試料</t>
    <rPh sb="0" eb="2">
      <t>キボウ</t>
    </rPh>
    <rPh sb="4" eb="6">
      <t>シリョウ</t>
    </rPh>
    <phoneticPr fontId="3"/>
  </si>
  <si>
    <t>初回</t>
    <rPh sb="0" eb="2">
      <t>ショカイ</t>
    </rPh>
    <phoneticPr fontId="3" alignment="center"/>
  </si>
  <si>
    <t>数量</t>
    <rPh sb="0" eb="2">
      <t>スウリョウ</t>
    </rPh>
    <phoneticPr fontId="3"/>
  </si>
  <si>
    <r>
      <t>単価</t>
    </r>
    <r>
      <rPr>
        <sz val="12"/>
        <color rgb="FF000000"/>
        <rFont val="Meiryo UI"/>
        <family val="2"/>
        <charset val="128"/>
      </rPr>
      <t>（税抜）</t>
    </r>
    <rPh sb="0" eb="2">
      <t>タンカ</t>
    </rPh>
    <rPh sb="3" eb="4">
      <t>ゼイヌキ</t>
    </rPh>
    <phoneticPr fontId="3"/>
  </si>
  <si>
    <t>セット</t>
    <phoneticPr fontId="3" alignment="center"/>
  </si>
  <si>
    <r>
      <t>数量</t>
    </r>
    <r>
      <rPr>
        <sz val="12"/>
        <color rgb="FF000000"/>
        <rFont val="Meiryo UI"/>
        <family val="2"/>
        <charset val="128"/>
      </rPr>
      <t>（総数）</t>
    </r>
    <rPh sb="0" eb="2">
      <t>スウリョウ</t>
    </rPh>
    <rPh sb="3" eb="5">
      <t>ソウスウ</t>
    </rPh>
    <phoneticPr fontId="3"/>
  </si>
  <si>
    <t>本</t>
    <rPh sb="0" eb="1">
      <t>ホn</t>
    </rPh>
    <phoneticPr fontId="3" alignment="center"/>
  </si>
  <si>
    <t>キット名・数量</t>
    <rPh sb="5" eb="7">
      <t>スウ</t>
    </rPh>
    <phoneticPr fontId="3" alignment="center"/>
  </si>
  <si>
    <t>Og/Hg型名・数量</t>
    <rPh sb="5" eb="6">
      <t>ガタ</t>
    </rPh>
    <rPh sb="8" eb="10">
      <t>スウ</t>
    </rPh>
    <phoneticPr fontId="3" alignment="center"/>
  </si>
  <si>
    <t>小計</t>
    <phoneticPr fontId="3" alignment="center"/>
  </si>
  <si>
    <t>消費税</t>
    <phoneticPr fontId="3" alignment="center"/>
  </si>
  <si>
    <t>合計金額</t>
    <phoneticPr fontId="3" alignment="center"/>
  </si>
  <si>
    <r>
      <rPr>
        <b/>
        <sz val="14"/>
        <color theme="1"/>
        <rFont val="Meiryo UI"/>
        <family val="2"/>
        <charset val="128"/>
      </rPr>
      <t>確認事項</t>
    </r>
    <r>
      <rPr>
        <sz val="14"/>
        <color theme="1"/>
        <rFont val="Meiryo UI"/>
        <family val="2"/>
        <charset val="128"/>
      </rPr>
      <t>（希望される項目にチェックを入れてください）</t>
    </r>
    <rPh sb="0" eb="4">
      <t>カクニn</t>
    </rPh>
    <rPh sb="5" eb="7">
      <t>キボウ</t>
    </rPh>
    <rPh sb="10" eb="12">
      <t>コウモク</t>
    </rPh>
    <rPh sb="18" eb="19">
      <t>イレ</t>
    </rPh>
    <phoneticPr fontId="3"/>
  </si>
  <si>
    <t>見積書、納品書、請求書に記載する宛名</t>
    <rPh sb="12" eb="14">
      <t>キサイ</t>
    </rPh>
    <rPh sb="16" eb="18">
      <t>アテ</t>
    </rPh>
    <phoneticPr fontId="3"/>
  </si>
  <si>
    <t>見積書、納品書、請求書に記載する日付</t>
    <rPh sb="0" eb="3">
      <t>ミツモリ</t>
    </rPh>
    <rPh sb="16" eb="18">
      <t>ヒズケ</t>
    </rPh>
    <phoneticPr fontId="3"/>
  </si>
  <si>
    <t>空白希望</t>
    <rPh sb="0" eb="2">
      <t>クウハク</t>
    </rPh>
    <rPh sb="2" eb="4">
      <t>キボウ</t>
    </rPh>
    <phoneticPr fontId="3"/>
  </si>
  <si>
    <t>記載希望　ご指示ください：</t>
    <rPh sb="0" eb="4">
      <t>キサイ</t>
    </rPh>
    <phoneticPr fontId="3"/>
  </si>
  <si>
    <t>事前に見積書の発行・受領を希望する（注1）</t>
    <rPh sb="7" eb="9">
      <t>ハッコウ</t>
    </rPh>
    <rPh sb="18" eb="19">
      <t>チュウ</t>
    </rPh>
    <phoneticPr fontId="3"/>
  </si>
  <si>
    <t>直接提供証明書の発行・受領を希望する</t>
    <rPh sb="11" eb="13">
      <t>ジュリョウ</t>
    </rPh>
    <phoneticPr fontId="3"/>
  </si>
  <si>
    <t xml:space="preserve">その他のご要望など：
</t>
    <phoneticPr fontId="3"/>
  </si>
  <si>
    <t>注1：事前発行する見積書は、"押印無しのPDFファイル"で作成して、メール添付で送付します。押印が必要な場合や、原本郵送を希望される場合は、"その他のご要望など"でお知らせください。
・見積書、納品書、請求書は、本学の様式で作成します。別様式での作成を希望される場合は、"その他のご要望など"でお知らせください。
・複数の試料を同時にご依頼いただいた場合は、まとめて発送いたしますが、送料の割引などはございません。
・通常であれば、試料分与依頼書受領後、1週間～10日程度で試料及び請求書等書類をお送りいたします。</t>
    <rPh sb="0" eb="1">
      <t>チュウ</t>
    </rPh>
    <rPh sb="3" eb="7">
      <t>ジゼn</t>
    </rPh>
    <rPh sb="11" eb="12">
      <t xml:space="preserve">ショ </t>
    </rPh>
    <rPh sb="15" eb="17">
      <t>オウイn</t>
    </rPh>
    <rPh sb="17" eb="18">
      <t xml:space="preserve">ナシ </t>
    </rPh>
    <rPh sb="29" eb="31">
      <t>サクセイ</t>
    </rPh>
    <rPh sb="40" eb="42">
      <t>ソウフ</t>
    </rPh>
    <rPh sb="46" eb="48">
      <t>オウイn</t>
    </rPh>
    <rPh sb="49" eb="51">
      <t>ヒツヨウ</t>
    </rPh>
    <rPh sb="52" eb="54">
      <t>バアイ</t>
    </rPh>
    <rPh sb="56" eb="60">
      <t>ゲンポn</t>
    </rPh>
    <rPh sb="61" eb="63">
      <t>キボウ</t>
    </rPh>
    <rPh sb="66" eb="68">
      <t>バアイ</t>
    </rPh>
    <rPh sb="106" eb="108">
      <t>ホn</t>
    </rPh>
    <rPh sb="109" eb="111">
      <t>ヨウシキ</t>
    </rPh>
    <rPh sb="112" eb="114">
      <t>サクセイ</t>
    </rPh>
    <rPh sb="118" eb="119">
      <t>ベツノ</t>
    </rPh>
    <rPh sb="119" eb="121">
      <t>ヨウシキ</t>
    </rPh>
    <rPh sb="123" eb="125">
      <t>サクセイ</t>
    </rPh>
    <rPh sb="126" eb="128">
      <t>キボウ</t>
    </rPh>
    <rPh sb="131" eb="133">
      <t>バアイ</t>
    </rPh>
    <phoneticPr fontId="3"/>
  </si>
  <si>
    <r>
      <t>試料の分与を希望される方は、まずはこの"伺い書"を作成して下記にご提出ください。</t>
    </r>
    <r>
      <rPr>
        <sz val="14"/>
        <color rgb="FFFF0000"/>
        <rFont val="Meiryo UI"/>
        <family val="2"/>
        <charset val="128"/>
      </rPr>
      <t>押印は不要です。</t>
    </r>
    <rPh sb="0" eb="2">
      <t>シリョウ</t>
    </rPh>
    <rPh sb="3" eb="5">
      <t>ブn</t>
    </rPh>
    <rPh sb="6" eb="8">
      <t>キボウ</t>
    </rPh>
    <rPh sb="11" eb="12">
      <t>カタ</t>
    </rPh>
    <rPh sb="20" eb="21">
      <t>ウカガイ</t>
    </rPh>
    <rPh sb="25" eb="27">
      <t>サクセイ</t>
    </rPh>
    <rPh sb="29" eb="31">
      <t xml:space="preserve">カキ </t>
    </rPh>
    <phoneticPr fontId="3"/>
  </si>
  <si>
    <t>提出先：宮崎大学農学部・井口純（iguchi@med.miyazaki-u.ac.jp）</t>
    <rPh sb="0" eb="3">
      <t>テイシュテゥ</t>
    </rPh>
    <rPh sb="4" eb="8">
      <t>ミヤザキ</t>
    </rPh>
    <rPh sb="8" eb="11">
      <t>ノウガク</t>
    </rPh>
    <rPh sb="12" eb="14">
      <t>イグティ</t>
    </rPh>
    <phoneticPr fontId="3"/>
  </si>
  <si>
    <t>宮崎県○○研究所</t>
    <rPh sb="0" eb="3">
      <t>ミヤザキ</t>
    </rPh>
    <rPh sb="5" eb="8">
      <t>ケンキュウ</t>
    </rPh>
    <phoneticPr fontId="3"/>
  </si>
  <si>
    <t>微生物検査部</t>
    <rPh sb="0" eb="6">
      <t>ビセイブテゥ</t>
    </rPh>
    <phoneticPr fontId="3"/>
  </si>
  <si>
    <t>宮崎　太郎</t>
    <rPh sb="0" eb="1">
      <t>ミヤザキ</t>
    </rPh>
    <rPh sb="3" eb="5">
      <t>タロウ</t>
    </rPh>
    <phoneticPr fontId="3"/>
  </si>
  <si>
    <t>000-0000</t>
    <phoneticPr fontId="3"/>
  </si>
  <si>
    <t>宮崎県〇〇市〇〇1-1</t>
    <rPh sb="0" eb="2">
      <t>ミヤザキ</t>
    </rPh>
    <rPh sb="2" eb="3">
      <t>ケn</t>
    </rPh>
    <rPh sb="5" eb="6">
      <t xml:space="preserve">シ </t>
    </rPh>
    <phoneticPr fontId="3"/>
  </si>
  <si>
    <t>0000-00-0000</t>
    <phoneticPr fontId="3"/>
  </si>
  <si>
    <t>aaaa@bbb.cc.jp</t>
    <phoneticPr fontId="3"/>
  </si>
  <si>
    <t>技師</t>
    <rPh sb="0" eb="2">
      <t xml:space="preserve">ギシ </t>
    </rPh>
    <phoneticPr fontId="3"/>
  </si>
  <si>
    <t>宮崎県○○研究所長</t>
    <rPh sb="8" eb="9">
      <t>チョウ</t>
    </rPh>
    <phoneticPr fontId="3"/>
  </si>
  <si>
    <t>実際の発行日</t>
    <rPh sb="0" eb="2">
      <t>ジッサイ</t>
    </rPh>
    <rPh sb="3" eb="6">
      <t>ハッコウ</t>
    </rPh>
    <phoneticPr fontId="3"/>
  </si>
  <si>
    <t>Og45, Og165（各1本）</t>
    <rPh sb="14" eb="15">
      <t>ポn</t>
    </rPh>
    <phoneticPr fontId="3"/>
  </si>
  <si>
    <t>令和　６年　5月　１日</t>
    <phoneticPr fontId="3"/>
  </si>
  <si>
    <r>
      <t>金 額</t>
    </r>
    <r>
      <rPr>
        <sz val="10"/>
        <color rgb="FF000000"/>
        <rFont val="Meiryo UI"/>
        <family val="2"/>
        <charset val="128"/>
      </rPr>
      <t>（自動計算）</t>
    </r>
    <rPh sb="0" eb="3">
      <t>キンガク</t>
    </rPh>
    <rPh sb="4" eb="8">
      <t>ジドウ</t>
    </rPh>
    <phoneticPr fontId="3"/>
  </si>
  <si>
    <r>
      <t>金 額</t>
    </r>
    <r>
      <rPr>
        <sz val="10"/>
        <color rgb="FF000000"/>
        <rFont val="Meiryo UI"/>
        <family val="2"/>
        <charset val="128"/>
      </rPr>
      <t>（自動計算）</t>
    </r>
    <r>
      <rPr>
        <b/>
        <sz val="14"/>
        <color indexed="8"/>
        <rFont val="Meiryo UI"/>
        <family val="2"/>
        <charset val="128"/>
      </rPr>
      <t xml:space="preserve">
</t>
    </r>
    <r>
      <rPr>
        <sz val="12"/>
        <color rgb="FF000000"/>
        <rFont val="Meiryo UI"/>
        <family val="2"/>
        <charset val="128"/>
      </rPr>
      <t>（単価×数量+7,000円）</t>
    </r>
    <rPh sb="0" eb="3">
      <t>キンガク</t>
    </rPh>
    <rPh sb="5" eb="7">
      <t>タンカ</t>
    </rPh>
    <rPh sb="8" eb="10">
      <t>スウ</t>
    </rPh>
    <rPh sb="16" eb="17">
      <t>エn</t>
    </rPh>
    <phoneticPr fontId="3"/>
  </si>
  <si>
    <t>定型Og型判定用 MPプライマーセット（M-1）</t>
    <rPh sb="0" eb="19">
      <t>ハンオウタイショウ</t>
    </rPh>
    <phoneticPr fontId="3" alignment="center"/>
  </si>
  <si>
    <t>定型Og型判定用 PC-DNAセット（M-2）</t>
    <rPh sb="0" eb="18">
      <t>ホn</t>
    </rPh>
    <phoneticPr fontId="3" alignment="center"/>
  </si>
  <si>
    <t>非定型Og型判定用 MPプライマーセット (M-3)</t>
    <rPh sb="0" eb="20">
      <t>ホnタイショウ</t>
    </rPh>
    <phoneticPr fontId="3" alignment="center"/>
  </si>
  <si>
    <t>非定型Og型判定用 PC-DNAセット (M-4)</t>
    <rPh sb="0" eb="19">
      <t>ホn</t>
    </rPh>
    <phoneticPr fontId="3" alignment="center"/>
  </si>
  <si>
    <t>Hg型判定用 MPプライマーセット (M-5)</t>
    <rPh sb="0" eb="17">
      <t>ホnタイショウ</t>
    </rPh>
    <phoneticPr fontId="3" alignment="center"/>
  </si>
  <si>
    <t>Hg型判定用 PC-DNAセット (M-6)</t>
    <rPh sb="0" eb="16">
      <t>ホn</t>
    </rPh>
    <phoneticPr fontId="3" alignment="center"/>
  </si>
  <si>
    <t>試料名（カタログ番号）</t>
    <rPh sb="0" eb="3">
      <t>シリョウ</t>
    </rPh>
    <phoneticPr fontId="3" alignment="center"/>
  </si>
  <si>
    <t>個別MPプライマーミックス (M-7)</t>
    <phoneticPr fontId="3" alignment="center"/>
  </si>
  <si>
    <t>個別PC-DNAミックス (M-8)</t>
    <phoneticPr fontId="3" alignment="center"/>
  </si>
  <si>
    <t>個別Og/Hg参考DNA (M-9)</t>
    <phoneticPr fontId="3" alignment="center"/>
  </si>
  <si>
    <r>
      <rPr>
        <b/>
        <sz val="14"/>
        <color theme="1"/>
        <rFont val="Meiryo UI"/>
        <family val="2"/>
        <charset val="128"/>
      </rPr>
      <t>確認事項</t>
    </r>
    <r>
      <rPr>
        <sz val="12"/>
        <color theme="1"/>
        <rFont val="Meiryo UI"/>
        <family val="2"/>
        <charset val="128"/>
      </rPr>
      <t>（色付き枠内にご記入ください、または希望される項目にチェックを入れてください）</t>
    </r>
    <rPh sb="0" eb="4">
      <t>カクニn</t>
    </rPh>
    <rPh sb="5" eb="6">
      <t>イロ</t>
    </rPh>
    <rPh sb="6" eb="7">
      <t xml:space="preserve">ツキ </t>
    </rPh>
    <rPh sb="8" eb="9">
      <t>ワク</t>
    </rPh>
    <rPh sb="9" eb="10">
      <t>ナイ</t>
    </rPh>
    <rPh sb="22" eb="24">
      <t>キボウ</t>
    </rPh>
    <rPh sb="27" eb="29">
      <t>コウモク</t>
    </rPh>
    <rPh sb="35" eb="36">
      <t>イレ</t>
    </rPh>
    <phoneticPr fontId="3"/>
  </si>
  <si>
    <t>20240724版</t>
    <rPh sb="8" eb="9">
      <t xml:space="preserve">バン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</si>
</sst>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4"/>
      <color indexed="8"/>
      <name val="Meiryo UI"/>
      <family val="2"/>
      <charset val="128"/>
    </font>
    <font>
      <b/>
      <sz val="18"/>
      <color indexed="8"/>
      <name val="Meiryo UI"/>
      <family val="2"/>
      <charset val="128"/>
    </font>
    <font>
      <b/>
      <sz val="14"/>
      <color indexed="8"/>
      <name val="Meiryo UI"/>
      <family val="2"/>
      <charset val="128"/>
    </font>
    <font>
      <sz val="12"/>
      <color rgb="FF000000"/>
      <name val="Meiryo UI"/>
      <family val="2"/>
      <charset val="128"/>
    </font>
    <font>
      <sz val="12"/>
      <color indexed="8"/>
      <name val="Meiryo UI"/>
      <family val="2"/>
      <charset val="128"/>
    </font>
    <font>
      <b/>
      <sz val="14"/>
      <color theme="1"/>
      <name val="Meiryo UI"/>
      <family val="2"/>
      <charset val="128"/>
    </font>
    <font>
      <sz val="14"/>
      <color rgb="FFFF0000"/>
      <name val="Meiryo UI"/>
      <family val="2"/>
      <charset val="128"/>
    </font>
    <font>
      <sz val="14"/>
      <color theme="0"/>
      <name val="Meiryo UI"/>
      <family val="2"/>
      <charset val="128"/>
    </font>
    <font>
      <sz val="10"/>
      <color rgb="FF000000"/>
      <name val="Meiryo UI"/>
      <family val="2"/>
      <charset val="128"/>
    </font>
    <font>
      <sz val="12"/>
      <color rgb="FFFF0000"/>
      <name val="Meiryo UI"/>
      <family val="2"/>
      <charset val="128"/>
    </font>
    <font>
      <sz val="12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1" applyNumberFormat="1" applyFont="1" applyBorder="1" applyAlignment="1">
      <alignment horizontal="right" vertical="center" inden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9" fontId="2" fillId="0" borderId="0" xfId="2" applyFont="1">
      <alignment vertical="center"/>
    </xf>
    <xf numFmtId="9" fontId="2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right" vertical="center" indent="1"/>
    </xf>
    <xf numFmtId="177" fontId="4" fillId="0" borderId="6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7" fontId="4" fillId="0" borderId="10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right" vertical="center" indent="1"/>
    </xf>
    <xf numFmtId="177" fontId="4" fillId="0" borderId="12" xfId="1" applyNumberFormat="1" applyFont="1" applyFill="1" applyBorder="1" applyAlignment="1">
      <alignment horizontal="right" vertical="center" indent="1"/>
    </xf>
    <xf numFmtId="177" fontId="4" fillId="0" borderId="14" xfId="1" applyNumberFormat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right" vertical="center" indent="1"/>
    </xf>
    <xf numFmtId="177" fontId="4" fillId="0" borderId="17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5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right" vertical="center" indent="1"/>
    </xf>
    <xf numFmtId="177" fontId="4" fillId="0" borderId="20" xfId="1" applyNumberFormat="1" applyFont="1" applyFill="1" applyBorder="1" applyAlignment="1">
      <alignment horizontal="right" vertical="center" indent="1"/>
    </xf>
    <xf numFmtId="177" fontId="4" fillId="0" borderId="25" xfId="1" applyNumberFormat="1" applyFont="1" applyFill="1" applyBorder="1" applyAlignment="1">
      <alignment horizontal="right" vertical="center" indent="1"/>
    </xf>
    <xf numFmtId="177" fontId="4" fillId="0" borderId="26" xfId="1" applyNumberFormat="1" applyFont="1" applyFill="1" applyBorder="1" applyAlignment="1">
      <alignment horizontal="right" vertical="center" indent="1"/>
    </xf>
    <xf numFmtId="176" fontId="8" fillId="0" borderId="22" xfId="0" applyNumberFormat="1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right" vertical="center" indent="1"/>
    </xf>
    <xf numFmtId="177" fontId="4" fillId="0" borderId="29" xfId="1" applyNumberFormat="1" applyFont="1" applyFill="1" applyBorder="1" applyAlignment="1">
      <alignment horizontal="right" vertical="center" inden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7" fontId="6" fillId="0" borderId="28" xfId="1" applyNumberFormat="1" applyFont="1" applyFill="1" applyBorder="1" applyAlignment="1">
      <alignment horizontal="right" vertical="center" indent="1"/>
    </xf>
    <xf numFmtId="177" fontId="6" fillId="0" borderId="29" xfId="1" applyNumberFormat="1" applyFont="1" applyFill="1" applyBorder="1" applyAlignment="1">
      <alignment horizontal="right" vertical="center" indent="1"/>
    </xf>
    <xf numFmtId="177" fontId="6" fillId="0" borderId="33" xfId="1" applyNumberFormat="1" applyFont="1" applyFill="1" applyBorder="1" applyAlignment="1">
      <alignment horizontal="right" vertical="center" indent="1"/>
    </xf>
    <xf numFmtId="177" fontId="6" fillId="0" borderId="34" xfId="1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center" vertical="center"/>
    </xf>
    <xf numFmtId="9" fontId="6" fillId="2" borderId="33" xfId="2" applyFont="1" applyFill="1" applyBorder="1" applyAlignment="1">
      <alignment horizontal="center" vertical="center"/>
    </xf>
    <xf numFmtId="177" fontId="6" fillId="2" borderId="33" xfId="1" applyNumberFormat="1" applyFont="1" applyFill="1" applyBorder="1" applyAlignment="1">
      <alignment horizontal="right" vertical="center" indent="1"/>
    </xf>
    <xf numFmtId="177" fontId="6" fillId="2" borderId="34" xfId="1" applyNumberFormat="1" applyFont="1" applyFill="1" applyBorder="1" applyAlignment="1">
      <alignment horizontal="righ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7" fontId="6" fillId="0" borderId="33" xfId="1" applyNumberFormat="1" applyFont="1" applyBorder="1" applyAlignment="1">
      <alignment horizontal="right" vertical="center" indent="1"/>
    </xf>
    <xf numFmtId="177" fontId="6" fillId="0" borderId="34" xfId="1" applyNumberFormat="1" applyFont="1" applyBorder="1" applyAlignment="1">
      <alignment horizontal="right" vertical="center" indent="1"/>
    </xf>
    <xf numFmtId="177" fontId="6" fillId="0" borderId="25" xfId="1" applyNumberFormat="1" applyFont="1" applyBorder="1" applyAlignment="1">
      <alignment horizontal="right" vertical="center" indent="1"/>
    </xf>
    <xf numFmtId="177" fontId="6" fillId="0" borderId="26" xfId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4" fillId="4" borderId="27" xfId="0" applyNumberFormat="1" applyFont="1" applyFill="1" applyBorder="1" applyAlignment="1">
      <alignment horizontal="center" vertical="center"/>
    </xf>
    <xf numFmtId="176" fontId="4" fillId="4" borderId="21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 wrapText="1"/>
    </xf>
    <xf numFmtId="176" fontId="13" fillId="0" borderId="24" xfId="0" applyNumberFormat="1" applyFont="1" applyBorder="1" applyAlignment="1">
      <alignment horizontal="center" vertical="center" wrapText="1"/>
    </xf>
    <xf numFmtId="176" fontId="13" fillId="0" borderId="23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horizontal="center" vertical="top"/>
    </xf>
    <xf numFmtId="0" fontId="2" fillId="4" borderId="25" xfId="0" applyFont="1" applyFill="1" applyBorder="1" applyAlignment="1">
      <alignment horizontal="center" vertical="top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top"/>
    </xf>
    <xf numFmtId="0" fontId="2" fillId="3" borderId="28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57692</xdr:rowOff>
    </xdr:from>
    <xdr:to>
      <xdr:col>14</xdr:col>
      <xdr:colOff>353146</xdr:colOff>
      <xdr:row>46</xdr:row>
      <xdr:rowOff>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15450092"/>
          <a:ext cx="11414846" cy="1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353146</xdr:colOff>
      <xdr:row>0</xdr:row>
      <xdr:rowOff>184217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4846" cy="1842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15</xdr:row>
          <xdr:rowOff>63500</xdr:rowOff>
        </xdr:from>
        <xdr:to>
          <xdr:col>1</xdr:col>
          <xdr:colOff>736600</xdr:colOff>
          <xdr:row>15</xdr:row>
          <xdr:rowOff>444500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16</xdr:row>
          <xdr:rowOff>50800</xdr:rowOff>
        </xdr:from>
        <xdr:to>
          <xdr:col>1</xdr:col>
          <xdr:colOff>749300</xdr:colOff>
          <xdr:row>16</xdr:row>
          <xdr:rowOff>431800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17</xdr:row>
          <xdr:rowOff>38100</xdr:rowOff>
        </xdr:from>
        <xdr:to>
          <xdr:col>1</xdr:col>
          <xdr:colOff>749300</xdr:colOff>
          <xdr:row>18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18</xdr:row>
          <xdr:rowOff>38100</xdr:rowOff>
        </xdr:from>
        <xdr:to>
          <xdr:col>1</xdr:col>
          <xdr:colOff>749300</xdr:colOff>
          <xdr:row>18</xdr:row>
          <xdr:rowOff>431800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19</xdr:row>
          <xdr:rowOff>50800</xdr:rowOff>
        </xdr:from>
        <xdr:to>
          <xdr:col>1</xdr:col>
          <xdr:colOff>749300</xdr:colOff>
          <xdr:row>19</xdr:row>
          <xdr:rowOff>431800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20</xdr:row>
          <xdr:rowOff>38100</xdr:rowOff>
        </xdr:from>
        <xdr:to>
          <xdr:col>1</xdr:col>
          <xdr:colOff>749300</xdr:colOff>
          <xdr:row>20</xdr:row>
          <xdr:rowOff>419100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22</xdr:row>
          <xdr:rowOff>177800</xdr:rowOff>
        </xdr:from>
        <xdr:to>
          <xdr:col>1</xdr:col>
          <xdr:colOff>749300</xdr:colOff>
          <xdr:row>23</xdr:row>
          <xdr:rowOff>215900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24</xdr:row>
          <xdr:rowOff>165100</xdr:rowOff>
        </xdr:from>
        <xdr:to>
          <xdr:col>1</xdr:col>
          <xdr:colOff>749300</xdr:colOff>
          <xdr:row>25</xdr:row>
          <xdr:rowOff>215900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26</xdr:row>
          <xdr:rowOff>177800</xdr:rowOff>
        </xdr:from>
        <xdr:to>
          <xdr:col>1</xdr:col>
          <xdr:colOff>749300</xdr:colOff>
          <xdr:row>27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15</xdr:row>
          <xdr:rowOff>50800</xdr:rowOff>
        </xdr:from>
        <xdr:to>
          <xdr:col>7</xdr:col>
          <xdr:colOff>469900</xdr:colOff>
          <xdr:row>15</xdr:row>
          <xdr:rowOff>444500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17</xdr:row>
          <xdr:rowOff>38100</xdr:rowOff>
        </xdr:from>
        <xdr:to>
          <xdr:col>7</xdr:col>
          <xdr:colOff>469900</xdr:colOff>
          <xdr:row>17</xdr:row>
          <xdr:rowOff>431800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19</xdr:row>
          <xdr:rowOff>38100</xdr:rowOff>
        </xdr:from>
        <xdr:to>
          <xdr:col>7</xdr:col>
          <xdr:colOff>469900</xdr:colOff>
          <xdr:row>19</xdr:row>
          <xdr:rowOff>431800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37</xdr:row>
          <xdr:rowOff>0</xdr:rowOff>
        </xdr:from>
        <xdr:to>
          <xdr:col>5</xdr:col>
          <xdr:colOff>457200</xdr:colOff>
          <xdr:row>39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37</xdr:row>
          <xdr:rowOff>12700</xdr:rowOff>
        </xdr:from>
        <xdr:to>
          <xdr:col>7</xdr:col>
          <xdr:colOff>469900</xdr:colOff>
          <xdr:row>39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39</xdr:row>
          <xdr:rowOff>0</xdr:rowOff>
        </xdr:from>
        <xdr:to>
          <xdr:col>1</xdr:col>
          <xdr:colOff>736600</xdr:colOff>
          <xdr:row>40</xdr:row>
          <xdr:rowOff>177800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39</xdr:row>
          <xdr:rowOff>0</xdr:rowOff>
        </xdr:from>
        <xdr:to>
          <xdr:col>8</xdr:col>
          <xdr:colOff>254000</xdr:colOff>
          <xdr:row>41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57692</xdr:rowOff>
    </xdr:from>
    <xdr:to>
      <xdr:col>14</xdr:col>
      <xdr:colOff>353146</xdr:colOff>
      <xdr:row>46</xdr:row>
      <xdr:rowOff>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0" y="15450092"/>
          <a:ext cx="11414846" cy="1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353146</xdr:colOff>
      <xdr:row>0</xdr:row>
      <xdr:rowOff>184217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4846" cy="1842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15</xdr:row>
          <xdr:rowOff>63500</xdr:rowOff>
        </xdr:from>
        <xdr:to>
          <xdr:col>1</xdr:col>
          <xdr:colOff>736600</xdr:colOff>
          <xdr:row>15</xdr:row>
          <xdr:rowOff>444500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16</xdr:row>
          <xdr:rowOff>50800</xdr:rowOff>
        </xdr:from>
        <xdr:to>
          <xdr:col>1</xdr:col>
          <xdr:colOff>749300</xdr:colOff>
          <xdr:row>16</xdr:row>
          <xdr:rowOff>431800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17</xdr:row>
          <xdr:rowOff>38100</xdr:rowOff>
        </xdr:from>
        <xdr:to>
          <xdr:col>1</xdr:col>
          <xdr:colOff>749300</xdr:colOff>
          <xdr:row>18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18</xdr:row>
          <xdr:rowOff>38100</xdr:rowOff>
        </xdr:from>
        <xdr:to>
          <xdr:col>1</xdr:col>
          <xdr:colOff>749300</xdr:colOff>
          <xdr:row>18</xdr:row>
          <xdr:rowOff>431800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19</xdr:row>
          <xdr:rowOff>50800</xdr:rowOff>
        </xdr:from>
        <xdr:to>
          <xdr:col>1</xdr:col>
          <xdr:colOff>749300</xdr:colOff>
          <xdr:row>19</xdr:row>
          <xdr:rowOff>431800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20</xdr:row>
          <xdr:rowOff>38100</xdr:rowOff>
        </xdr:from>
        <xdr:to>
          <xdr:col>1</xdr:col>
          <xdr:colOff>749300</xdr:colOff>
          <xdr:row>20</xdr:row>
          <xdr:rowOff>419100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22</xdr:row>
          <xdr:rowOff>177800</xdr:rowOff>
        </xdr:from>
        <xdr:to>
          <xdr:col>1</xdr:col>
          <xdr:colOff>749300</xdr:colOff>
          <xdr:row>23</xdr:row>
          <xdr:rowOff>215900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24</xdr:row>
          <xdr:rowOff>165100</xdr:rowOff>
        </xdr:from>
        <xdr:to>
          <xdr:col>1</xdr:col>
          <xdr:colOff>749300</xdr:colOff>
          <xdr:row>25</xdr:row>
          <xdr:rowOff>215900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26</xdr:row>
          <xdr:rowOff>177800</xdr:rowOff>
        </xdr:from>
        <xdr:to>
          <xdr:col>1</xdr:col>
          <xdr:colOff>749300</xdr:colOff>
          <xdr:row>27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15</xdr:row>
          <xdr:rowOff>50800</xdr:rowOff>
        </xdr:from>
        <xdr:to>
          <xdr:col>7</xdr:col>
          <xdr:colOff>469900</xdr:colOff>
          <xdr:row>15</xdr:row>
          <xdr:rowOff>444500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17</xdr:row>
          <xdr:rowOff>38100</xdr:rowOff>
        </xdr:from>
        <xdr:to>
          <xdr:col>7</xdr:col>
          <xdr:colOff>469900</xdr:colOff>
          <xdr:row>17</xdr:row>
          <xdr:rowOff>431800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19</xdr:row>
          <xdr:rowOff>38100</xdr:rowOff>
        </xdr:from>
        <xdr:to>
          <xdr:col>7</xdr:col>
          <xdr:colOff>469900</xdr:colOff>
          <xdr:row>19</xdr:row>
          <xdr:rowOff>431800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37</xdr:row>
          <xdr:rowOff>0</xdr:rowOff>
        </xdr:from>
        <xdr:to>
          <xdr:col>5</xdr:col>
          <xdr:colOff>457200</xdr:colOff>
          <xdr:row>39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37</xdr:row>
          <xdr:rowOff>12700</xdr:rowOff>
        </xdr:from>
        <xdr:to>
          <xdr:col>7</xdr:col>
          <xdr:colOff>469900</xdr:colOff>
          <xdr:row>39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39</xdr:row>
          <xdr:rowOff>0</xdr:rowOff>
        </xdr:from>
        <xdr:to>
          <xdr:col>1</xdr:col>
          <xdr:colOff>736600</xdr:colOff>
          <xdr:row>40</xdr:row>
          <xdr:rowOff>177800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39</xdr:row>
          <xdr:rowOff>0</xdr:rowOff>
        </xdr:from>
        <xdr:to>
          <xdr:col>8</xdr:col>
          <xdr:colOff>254000</xdr:colOff>
          <xdr:row>41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ctrlProp" Target="../ctrlProps/ctrlProp17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omments" Target="../comments2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5915-9447-6742-ACF0-C7D364B646CE}">
  <sheetPr>
    <pageSetUpPr fitToPage="1"/>
  </sheetPr>
  <dimension ref="A2:O55"/>
  <sheetViews>
    <sheetView showGridLines="0" tabSelected="1" zoomScale="130" zoomScaleNormal="130" zoomScalePageLayoutView="137" workbookViewId="0">
      <selection activeCell="C5" sqref="C5"/>
    </sheetView>
  </sheetViews>
  <sheetFormatPr baseColWidth="10" defaultColWidth="11.140625" defaultRowHeight="20"/>
  <cols>
    <col min="1" max="1" width="6.140625" style="1" customWidth="1"/>
    <col min="2" max="2" width="12.7109375" style="2" customWidth="1"/>
    <col min="3" max="3" width="13.85546875" style="1" customWidth="1"/>
    <col min="4" max="4" width="4.7109375" style="1" customWidth="1"/>
    <col min="5" max="5" width="11" style="1" customWidth="1"/>
    <col min="6" max="6" width="5.85546875" style="1" customWidth="1"/>
    <col min="7" max="7" width="16.140625" style="1" customWidth="1"/>
    <col min="8" max="8" width="6" style="1" customWidth="1"/>
    <col min="9" max="9" width="6.7109375" style="37" customWidth="1"/>
    <col min="10" max="10" width="6.7109375" style="38" customWidth="1"/>
    <col min="11" max="11" width="6.28515625" style="1" customWidth="1"/>
    <col min="12" max="12" width="6.28515625" style="39" customWidth="1"/>
    <col min="13" max="14" width="11" style="1" customWidth="1"/>
    <col min="15" max="15" width="6.140625" style="1" customWidth="1"/>
    <col min="16" max="16" width="11" style="1" customWidth="1"/>
    <col min="17" max="16384" width="11.140625" style="1"/>
  </cols>
  <sheetData>
    <row r="2" spans="1:15" s="3" customFormat="1" ht="19.5" customHeight="1">
      <c r="A2" s="1"/>
      <c r="B2" s="48" t="s">
        <v>60</v>
      </c>
      <c r="I2" s="2"/>
      <c r="J2" s="49"/>
      <c r="K2" s="49"/>
      <c r="L2" s="50" t="s">
        <v>0</v>
      </c>
      <c r="M2" s="50"/>
      <c r="N2" s="50"/>
      <c r="O2" s="1"/>
    </row>
    <row r="3" spans="1:15" ht="29" customHeight="1" thickBot="1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9" customHeight="1" thickTop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8" customFormat="1" ht="20" customHeight="1">
      <c r="A5" s="1"/>
      <c r="B5" s="4"/>
      <c r="C5" s="6"/>
      <c r="D5" s="6"/>
      <c r="E5" s="7" t="s">
        <v>2</v>
      </c>
      <c r="G5" s="6"/>
      <c r="H5" s="4"/>
      <c r="I5" s="9"/>
      <c r="J5" s="9"/>
      <c r="K5" s="9"/>
      <c r="L5" s="9"/>
      <c r="M5" s="9"/>
      <c r="O5" s="1"/>
    </row>
    <row r="6" spans="1:15" s="8" customFormat="1" ht="20" customHeight="1">
      <c r="A6" s="1"/>
      <c r="B6" s="6"/>
      <c r="C6" s="10"/>
      <c r="D6" s="10"/>
      <c r="E6" s="7" t="s">
        <v>3</v>
      </c>
      <c r="F6" s="52"/>
      <c r="G6" s="52"/>
      <c r="H6" s="52"/>
      <c r="I6" s="52"/>
      <c r="J6" s="52"/>
      <c r="K6" s="52"/>
      <c r="M6" s="10"/>
      <c r="O6" s="1"/>
    </row>
    <row r="7" spans="1:15" s="8" customFormat="1" ht="20" customHeight="1">
      <c r="A7" s="1"/>
      <c r="B7" s="6"/>
      <c r="C7" s="10"/>
      <c r="D7" s="10"/>
      <c r="E7" s="6" t="s">
        <v>4</v>
      </c>
      <c r="F7" s="52"/>
      <c r="G7" s="52"/>
      <c r="H7" s="52"/>
      <c r="I7" s="52"/>
      <c r="J7" s="52"/>
      <c r="K7" s="52"/>
      <c r="L7" s="7"/>
      <c r="M7" s="10"/>
      <c r="O7" s="1"/>
    </row>
    <row r="8" spans="1:15" s="8" customFormat="1" ht="20" customHeight="1">
      <c r="A8" s="1"/>
      <c r="B8" s="6"/>
      <c r="C8" s="10"/>
      <c r="D8" s="10"/>
      <c r="E8" s="6" t="s">
        <v>5</v>
      </c>
      <c r="F8" s="53"/>
      <c r="G8" s="53"/>
      <c r="H8" s="53"/>
      <c r="I8" s="53"/>
      <c r="J8" s="53"/>
      <c r="K8" s="53"/>
      <c r="L8" s="7"/>
      <c r="M8" s="7"/>
      <c r="O8" s="1"/>
    </row>
    <row r="9" spans="1:15" s="8" customFormat="1" ht="20" customHeight="1">
      <c r="A9" s="1"/>
      <c r="B9" s="6"/>
      <c r="C9" s="10"/>
      <c r="D9" s="10"/>
      <c r="E9" s="6" t="s">
        <v>6</v>
      </c>
      <c r="F9" s="53"/>
      <c r="G9" s="53"/>
      <c r="H9" s="53"/>
      <c r="I9" s="53"/>
      <c r="J9" s="53"/>
      <c r="K9" s="53"/>
      <c r="L9" s="7"/>
      <c r="M9" s="7"/>
      <c r="O9" s="1"/>
    </row>
    <row r="10" spans="1:15" s="8" customFormat="1" ht="20" customHeight="1">
      <c r="A10" s="1"/>
      <c r="B10" s="6"/>
      <c r="C10" s="10"/>
      <c r="D10" s="10"/>
      <c r="E10" s="6" t="s">
        <v>7</v>
      </c>
      <c r="F10" s="11" t="s">
        <v>8</v>
      </c>
      <c r="G10" s="54"/>
      <c r="H10" s="54"/>
      <c r="I10" s="7"/>
      <c r="J10" s="7"/>
      <c r="K10" s="7"/>
      <c r="L10" s="7"/>
      <c r="M10" s="7"/>
      <c r="N10" s="3"/>
      <c r="O10" s="1"/>
    </row>
    <row r="11" spans="1:15" s="8" customFormat="1" ht="20" customHeight="1">
      <c r="A11" s="1"/>
      <c r="B11" s="6"/>
      <c r="C11" s="10"/>
      <c r="D11" s="10"/>
      <c r="E11" s="6"/>
      <c r="F11" s="6" t="s">
        <v>9</v>
      </c>
      <c r="G11" s="54"/>
      <c r="H11" s="54"/>
      <c r="I11" s="54"/>
      <c r="J11" s="54"/>
      <c r="K11" s="54"/>
      <c r="L11" s="54"/>
      <c r="M11" s="54"/>
      <c r="N11" s="54"/>
      <c r="O11" s="1"/>
    </row>
    <row r="12" spans="1:15" ht="20" customHeight="1">
      <c r="B12" s="4"/>
      <c r="C12" s="12"/>
      <c r="D12" s="12"/>
      <c r="E12" s="46"/>
      <c r="F12" s="6" t="s">
        <v>10</v>
      </c>
      <c r="G12" s="119"/>
      <c r="H12" s="119"/>
      <c r="I12" s="119"/>
      <c r="J12" s="119"/>
      <c r="K12" s="119"/>
      <c r="L12" s="119"/>
      <c r="M12" s="119"/>
      <c r="N12" s="119"/>
    </row>
    <row r="13" spans="1:15" ht="20" customHeight="1">
      <c r="B13" s="4"/>
      <c r="C13" s="14"/>
      <c r="D13" s="14"/>
      <c r="E13" s="10"/>
      <c r="F13" s="6" t="s">
        <v>11</v>
      </c>
      <c r="G13" s="120"/>
      <c r="H13" s="120"/>
      <c r="I13" s="120"/>
      <c r="J13" s="120"/>
      <c r="K13" s="120"/>
      <c r="L13" s="120"/>
      <c r="M13" s="120"/>
      <c r="N13" s="120"/>
    </row>
    <row r="14" spans="1:15" ht="20" customHeight="1" thickBot="1">
      <c r="B14" s="4"/>
      <c r="C14" s="14"/>
      <c r="D14" s="14"/>
      <c r="E14" s="14"/>
      <c r="F14" s="13"/>
      <c r="G14" s="16"/>
      <c r="H14" s="16"/>
      <c r="I14" s="16"/>
      <c r="J14" s="16"/>
      <c r="K14" s="16"/>
      <c r="L14" s="15"/>
      <c r="M14" s="7"/>
      <c r="N14" s="7"/>
    </row>
    <row r="15" spans="1:15" ht="30" customHeight="1" thickBot="1">
      <c r="B15" s="17" t="s">
        <v>12</v>
      </c>
      <c r="C15" s="55" t="s">
        <v>55</v>
      </c>
      <c r="D15" s="55"/>
      <c r="E15" s="55"/>
      <c r="F15" s="55"/>
      <c r="G15" s="55"/>
      <c r="H15" s="18" t="s">
        <v>13</v>
      </c>
      <c r="I15" s="55" t="s">
        <v>14</v>
      </c>
      <c r="J15" s="55"/>
      <c r="K15" s="56" t="s">
        <v>15</v>
      </c>
      <c r="L15" s="55"/>
      <c r="M15" s="55" t="s">
        <v>47</v>
      </c>
      <c r="N15" s="57"/>
    </row>
    <row r="16" spans="1:15" ht="37" customHeight="1" thickBot="1">
      <c r="A16" s="2"/>
      <c r="B16" s="19"/>
      <c r="C16" s="58" t="s">
        <v>49</v>
      </c>
      <c r="D16" s="58"/>
      <c r="E16" s="59"/>
      <c r="F16" s="59"/>
      <c r="G16" s="59"/>
      <c r="H16" s="20"/>
      <c r="I16" s="21"/>
      <c r="J16" s="21" t="s">
        <v>16</v>
      </c>
      <c r="K16" s="60">
        <v>45000</v>
      </c>
      <c r="L16" s="60"/>
      <c r="M16" s="61" t="str">
        <f>IF(I16="","",I16*K16)</f>
        <v/>
      </c>
      <c r="N16" s="62"/>
    </row>
    <row r="17" spans="1:14" ht="37" customHeight="1" thickBot="1">
      <c r="A17" s="2"/>
      <c r="B17" s="19"/>
      <c r="C17" s="58" t="s">
        <v>50</v>
      </c>
      <c r="D17" s="58"/>
      <c r="E17" s="58"/>
      <c r="F17" s="58"/>
      <c r="G17" s="63"/>
      <c r="H17" s="22"/>
      <c r="I17" s="21"/>
      <c r="J17" s="21" t="s">
        <v>16</v>
      </c>
      <c r="K17" s="60">
        <v>30000</v>
      </c>
      <c r="L17" s="60"/>
      <c r="M17" s="61" t="str">
        <f t="shared" ref="M17:M21" si="0">IF(I17="","",I17*K17)</f>
        <v/>
      </c>
      <c r="N17" s="62"/>
    </row>
    <row r="18" spans="1:14" ht="37" customHeight="1" thickBot="1">
      <c r="A18" s="2"/>
      <c r="B18" s="19"/>
      <c r="C18" s="58" t="s">
        <v>51</v>
      </c>
      <c r="D18" s="58"/>
      <c r="E18" s="59"/>
      <c r="F18" s="59"/>
      <c r="G18" s="59"/>
      <c r="H18" s="20"/>
      <c r="I18" s="21"/>
      <c r="J18" s="21" t="s">
        <v>16</v>
      </c>
      <c r="K18" s="60">
        <v>24000</v>
      </c>
      <c r="L18" s="60"/>
      <c r="M18" s="61" t="str">
        <f t="shared" si="0"/>
        <v/>
      </c>
      <c r="N18" s="62"/>
    </row>
    <row r="19" spans="1:14" ht="37" customHeight="1" thickBot="1">
      <c r="A19" s="2"/>
      <c r="B19" s="23"/>
      <c r="C19" s="64" t="s">
        <v>52</v>
      </c>
      <c r="D19" s="64"/>
      <c r="E19" s="64"/>
      <c r="F19" s="64"/>
      <c r="G19" s="65"/>
      <c r="H19" s="22"/>
      <c r="I19" s="24"/>
      <c r="J19" s="24" t="s">
        <v>16</v>
      </c>
      <c r="K19" s="66">
        <v>16000</v>
      </c>
      <c r="L19" s="66"/>
      <c r="M19" s="67" t="str">
        <f t="shared" si="0"/>
        <v/>
      </c>
      <c r="N19" s="68"/>
    </row>
    <row r="20" spans="1:14" ht="37" customHeight="1" thickBot="1">
      <c r="A20" s="2"/>
      <c r="B20" s="19"/>
      <c r="C20" s="58" t="s">
        <v>53</v>
      </c>
      <c r="D20" s="58"/>
      <c r="E20" s="59"/>
      <c r="F20" s="59"/>
      <c r="G20" s="59"/>
      <c r="H20" s="20"/>
      <c r="I20" s="21"/>
      <c r="J20" s="21" t="s">
        <v>16</v>
      </c>
      <c r="K20" s="60">
        <v>30000</v>
      </c>
      <c r="L20" s="60"/>
      <c r="M20" s="61" t="str">
        <f t="shared" si="0"/>
        <v/>
      </c>
      <c r="N20" s="62"/>
    </row>
    <row r="21" spans="1:14" ht="37" customHeight="1" thickBot="1">
      <c r="A21" s="2"/>
      <c r="B21" s="25"/>
      <c r="C21" s="58" t="s">
        <v>54</v>
      </c>
      <c r="D21" s="58"/>
      <c r="E21" s="58"/>
      <c r="F21" s="58"/>
      <c r="G21" s="63"/>
      <c r="H21" s="26"/>
      <c r="I21" s="27"/>
      <c r="J21" s="27" t="s">
        <v>16</v>
      </c>
      <c r="K21" s="69">
        <v>20000</v>
      </c>
      <c r="L21" s="69"/>
      <c r="M21" s="70" t="str">
        <f t="shared" si="0"/>
        <v/>
      </c>
      <c r="N21" s="71"/>
    </row>
    <row r="22" spans="1:14" ht="40" customHeight="1" thickBot="1">
      <c r="B22" s="17" t="s">
        <v>12</v>
      </c>
      <c r="C22" s="55" t="s">
        <v>55</v>
      </c>
      <c r="D22" s="55"/>
      <c r="E22" s="55"/>
      <c r="F22" s="55"/>
      <c r="G22" s="55"/>
      <c r="H22" s="28"/>
      <c r="I22" s="56" t="s">
        <v>17</v>
      </c>
      <c r="J22" s="55"/>
      <c r="K22" s="56" t="s">
        <v>15</v>
      </c>
      <c r="L22" s="55"/>
      <c r="M22" s="56" t="s">
        <v>48</v>
      </c>
      <c r="N22" s="57"/>
    </row>
    <row r="23" spans="1:14" ht="26" customHeight="1">
      <c r="B23" s="72"/>
      <c r="C23" s="74" t="s">
        <v>56</v>
      </c>
      <c r="D23" s="74"/>
      <c r="E23" s="74"/>
      <c r="F23" s="74"/>
      <c r="G23" s="74"/>
      <c r="H23" s="74"/>
      <c r="I23" s="75"/>
      <c r="J23" s="75" t="s">
        <v>18</v>
      </c>
      <c r="K23" s="77">
        <v>3000</v>
      </c>
      <c r="L23" s="77"/>
      <c r="M23" s="79" t="str">
        <f>IF(I23="","",I23*K23+7000)</f>
        <v/>
      </c>
      <c r="N23" s="80"/>
    </row>
    <row r="24" spans="1:14" ht="36" customHeight="1" thickBot="1">
      <c r="B24" s="73"/>
      <c r="C24" s="83" t="s">
        <v>19</v>
      </c>
      <c r="D24" s="84"/>
      <c r="E24" s="83"/>
      <c r="F24" s="85"/>
      <c r="G24" s="85"/>
      <c r="H24" s="84"/>
      <c r="I24" s="76"/>
      <c r="J24" s="76"/>
      <c r="K24" s="78"/>
      <c r="L24" s="78"/>
      <c r="M24" s="81"/>
      <c r="N24" s="82"/>
    </row>
    <row r="25" spans="1:14" ht="26" customHeight="1">
      <c r="B25" s="86"/>
      <c r="C25" s="87" t="s">
        <v>57</v>
      </c>
      <c r="D25" s="87"/>
      <c r="E25" s="87"/>
      <c r="F25" s="87"/>
      <c r="G25" s="87"/>
      <c r="H25" s="87"/>
      <c r="I25" s="88"/>
      <c r="J25" s="88" t="s">
        <v>18</v>
      </c>
      <c r="K25" s="89">
        <v>3000</v>
      </c>
      <c r="L25" s="89"/>
      <c r="M25" s="90" t="str">
        <f>IF(I25="","",I25*K25+7000)</f>
        <v/>
      </c>
      <c r="N25" s="91"/>
    </row>
    <row r="26" spans="1:14" ht="36" customHeight="1" thickBot="1">
      <c r="B26" s="73"/>
      <c r="C26" s="83" t="s">
        <v>19</v>
      </c>
      <c r="D26" s="84"/>
      <c r="E26" s="83"/>
      <c r="F26" s="85"/>
      <c r="G26" s="85"/>
      <c r="H26" s="84"/>
      <c r="I26" s="76"/>
      <c r="J26" s="76"/>
      <c r="K26" s="78"/>
      <c r="L26" s="78"/>
      <c r="M26" s="81"/>
      <c r="N26" s="82"/>
    </row>
    <row r="27" spans="1:14" ht="26" customHeight="1">
      <c r="B27" s="86"/>
      <c r="C27" s="87" t="s">
        <v>58</v>
      </c>
      <c r="D27" s="87"/>
      <c r="E27" s="87"/>
      <c r="F27" s="87"/>
      <c r="G27" s="87"/>
      <c r="H27" s="87"/>
      <c r="I27" s="88"/>
      <c r="J27" s="88" t="s">
        <v>18</v>
      </c>
      <c r="K27" s="89">
        <v>3000</v>
      </c>
      <c r="L27" s="89"/>
      <c r="M27" s="90" t="str">
        <f>IF(I27="","",I27*K27+7000)</f>
        <v/>
      </c>
      <c r="N27" s="91"/>
    </row>
    <row r="28" spans="1:14" ht="36" customHeight="1" thickBot="1">
      <c r="B28" s="73"/>
      <c r="C28" s="83" t="s">
        <v>20</v>
      </c>
      <c r="D28" s="84"/>
      <c r="E28" s="83"/>
      <c r="F28" s="85"/>
      <c r="G28" s="85"/>
      <c r="H28" s="84"/>
      <c r="I28" s="76"/>
      <c r="J28" s="76"/>
      <c r="K28" s="78"/>
      <c r="L28" s="78"/>
      <c r="M28" s="81"/>
      <c r="N28" s="82"/>
    </row>
    <row r="29" spans="1:14" ht="16" customHeight="1">
      <c r="B29" s="29"/>
      <c r="C29" s="29"/>
      <c r="D29" s="29"/>
      <c r="E29" s="29"/>
      <c r="F29" s="29"/>
      <c r="G29" s="29"/>
      <c r="H29" s="30"/>
      <c r="I29" s="92" t="s">
        <v>21</v>
      </c>
      <c r="J29" s="93"/>
      <c r="K29" s="96">
        <f>SUM(M16:N27)</f>
        <v>0</v>
      </c>
      <c r="L29" s="96"/>
      <c r="M29" s="96"/>
      <c r="N29" s="97"/>
    </row>
    <row r="30" spans="1:14" ht="16" customHeight="1">
      <c r="B30" s="1"/>
      <c r="I30" s="94"/>
      <c r="J30" s="95"/>
      <c r="K30" s="98"/>
      <c r="L30" s="98"/>
      <c r="M30" s="98"/>
      <c r="N30" s="99"/>
    </row>
    <row r="31" spans="1:14" ht="16" customHeight="1">
      <c r="B31" s="1"/>
      <c r="I31" s="100" t="s">
        <v>22</v>
      </c>
      <c r="J31" s="101">
        <v>0.1</v>
      </c>
      <c r="K31" s="102">
        <f>PRODUCT(K29,J31)</f>
        <v>0</v>
      </c>
      <c r="L31" s="102"/>
      <c r="M31" s="102"/>
      <c r="N31" s="103"/>
    </row>
    <row r="32" spans="1:14" ht="16" customHeight="1">
      <c r="B32" s="1"/>
      <c r="C32" s="8"/>
      <c r="D32" s="8"/>
      <c r="E32" s="8"/>
      <c r="F32" s="8"/>
      <c r="G32" s="8"/>
      <c r="I32" s="100"/>
      <c r="J32" s="101"/>
      <c r="K32" s="102"/>
      <c r="L32" s="102"/>
      <c r="M32" s="102"/>
      <c r="N32" s="103"/>
    </row>
    <row r="33" spans="2:14" ht="16" customHeight="1">
      <c r="B33" s="8"/>
      <c r="C33" s="8"/>
      <c r="D33" s="8"/>
      <c r="E33" s="8"/>
      <c r="F33" s="8"/>
      <c r="G33" s="8"/>
      <c r="I33" s="128" t="s">
        <v>23</v>
      </c>
      <c r="J33" s="129"/>
      <c r="K33" s="132">
        <f>SUM(K29,K31)</f>
        <v>0</v>
      </c>
      <c r="L33" s="132"/>
      <c r="M33" s="132"/>
      <c r="N33" s="133"/>
    </row>
    <row r="34" spans="2:14" ht="16" customHeight="1" thickBot="1">
      <c r="B34" s="136" t="s">
        <v>59</v>
      </c>
      <c r="C34" s="136"/>
      <c r="D34" s="136"/>
      <c r="E34" s="136"/>
      <c r="F34" s="136"/>
      <c r="G34" s="136"/>
      <c r="I34" s="130"/>
      <c r="J34" s="131"/>
      <c r="K34" s="134"/>
      <c r="L34" s="134"/>
      <c r="M34" s="134"/>
      <c r="N34" s="135"/>
    </row>
    <row r="35" spans="2:14" ht="16" customHeight="1" thickBot="1">
      <c r="B35" s="136"/>
      <c r="C35" s="136"/>
      <c r="D35" s="136"/>
      <c r="E35" s="136"/>
      <c r="F35" s="136"/>
      <c r="G35" s="136"/>
      <c r="I35" s="31"/>
      <c r="J35" s="31"/>
      <c r="K35" s="32"/>
      <c r="L35" s="32"/>
      <c r="M35" s="32"/>
      <c r="N35" s="32"/>
    </row>
    <row r="36" spans="2:14" ht="16" customHeight="1">
      <c r="B36" s="137" t="s">
        <v>25</v>
      </c>
      <c r="C36" s="104"/>
      <c r="D36" s="104"/>
      <c r="E36" s="104"/>
      <c r="F36" s="181"/>
      <c r="G36" s="181"/>
      <c r="H36" s="181"/>
      <c r="I36" s="181"/>
      <c r="J36" s="181"/>
      <c r="K36" s="181"/>
      <c r="L36" s="181"/>
      <c r="M36" s="181"/>
      <c r="N36" s="182"/>
    </row>
    <row r="37" spans="2:14" ht="16" customHeight="1" thickBot="1">
      <c r="B37" s="138"/>
      <c r="C37" s="106"/>
      <c r="D37" s="106"/>
      <c r="E37" s="106"/>
      <c r="F37" s="183"/>
      <c r="G37" s="183"/>
      <c r="H37" s="183"/>
      <c r="I37" s="183"/>
      <c r="J37" s="183"/>
      <c r="K37" s="183"/>
      <c r="L37" s="183"/>
      <c r="M37" s="183"/>
      <c r="N37" s="184"/>
    </row>
    <row r="38" spans="2:14" ht="16" customHeight="1">
      <c r="B38" s="169" t="s">
        <v>26</v>
      </c>
      <c r="C38" s="170"/>
      <c r="D38" s="170"/>
      <c r="E38" s="171"/>
      <c r="F38" s="187"/>
      <c r="G38" s="195" t="s">
        <v>27</v>
      </c>
      <c r="H38" s="185"/>
      <c r="I38" s="197" t="s">
        <v>28</v>
      </c>
      <c r="J38" s="175"/>
      <c r="K38" s="175"/>
      <c r="L38" s="175"/>
      <c r="M38" s="177"/>
      <c r="N38" s="178"/>
    </row>
    <row r="39" spans="2:14" ht="16" customHeight="1" thickBot="1">
      <c r="B39" s="172"/>
      <c r="C39" s="173"/>
      <c r="D39" s="173"/>
      <c r="E39" s="174"/>
      <c r="F39" s="188"/>
      <c r="G39" s="196"/>
      <c r="H39" s="186"/>
      <c r="I39" s="198"/>
      <c r="J39" s="176"/>
      <c r="K39" s="176"/>
      <c r="L39" s="176"/>
      <c r="M39" s="179"/>
      <c r="N39" s="180"/>
    </row>
    <row r="40" spans="2:14" ht="16" customHeight="1">
      <c r="B40" s="189"/>
      <c r="C40" s="121" t="s">
        <v>29</v>
      </c>
      <c r="D40" s="122"/>
      <c r="E40" s="122"/>
      <c r="F40" s="122"/>
      <c r="G40" s="165"/>
      <c r="H40" s="191"/>
      <c r="I40" s="192"/>
      <c r="J40" s="104" t="s">
        <v>30</v>
      </c>
      <c r="K40" s="104"/>
      <c r="L40" s="104"/>
      <c r="M40" s="104"/>
      <c r="N40" s="105"/>
    </row>
    <row r="41" spans="2:14" ht="15" customHeight="1" thickBot="1">
      <c r="B41" s="190"/>
      <c r="C41" s="166"/>
      <c r="D41" s="167"/>
      <c r="E41" s="167"/>
      <c r="F41" s="167"/>
      <c r="G41" s="168"/>
      <c r="H41" s="193"/>
      <c r="I41" s="194"/>
      <c r="J41" s="106"/>
      <c r="K41" s="106"/>
      <c r="L41" s="106"/>
      <c r="M41" s="106"/>
      <c r="N41" s="107"/>
    </row>
    <row r="42" spans="2:14" ht="90" customHeight="1" thickBot="1">
      <c r="B42" s="125" t="s">
        <v>31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7"/>
    </row>
    <row r="43" spans="2:14" ht="15" customHeight="1" thickBot="1">
      <c r="B43" s="10"/>
      <c r="C43" s="10"/>
      <c r="D43" s="10"/>
      <c r="E43" s="10"/>
      <c r="F43" s="10"/>
      <c r="G43" s="33"/>
      <c r="H43" s="33"/>
      <c r="I43" s="33"/>
      <c r="J43" s="33"/>
      <c r="K43" s="33"/>
      <c r="L43" s="33"/>
      <c r="M43" s="33"/>
      <c r="N43" s="33"/>
    </row>
    <row r="44" spans="2:14" ht="120" customHeight="1" thickBot="1">
      <c r="B44" s="125" t="s">
        <v>32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7"/>
    </row>
    <row r="45" spans="2:14" ht="15" customHeight="1">
      <c r="B45" s="10"/>
      <c r="C45" s="10"/>
      <c r="D45" s="10"/>
      <c r="E45" s="10"/>
      <c r="F45" s="10"/>
      <c r="G45" s="33"/>
      <c r="H45" s="33"/>
      <c r="I45" s="33"/>
      <c r="J45" s="33"/>
      <c r="K45" s="33"/>
      <c r="L45" s="33"/>
      <c r="M45" s="33"/>
      <c r="N45" s="33"/>
    </row>
    <row r="46" spans="2:14">
      <c r="B46" s="34"/>
      <c r="C46" s="3"/>
      <c r="D46" s="3"/>
      <c r="E46" s="3"/>
      <c r="F46" s="3"/>
      <c r="G46" s="3"/>
      <c r="H46" s="3"/>
      <c r="I46" s="2"/>
      <c r="J46" s="35"/>
      <c r="K46" s="3"/>
      <c r="L46" s="36"/>
      <c r="M46" s="3"/>
      <c r="N46" s="3"/>
    </row>
    <row r="48" spans="2:14" ht="30" customHeight="1">
      <c r="B48" s="49" t="s">
        <v>33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5" ht="30" customHeight="1">
      <c r="B49" s="118" t="s">
        <v>34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</row>
    <row r="51" spans="1:15" s="37" customFormat="1">
      <c r="A51" s="40"/>
      <c r="B51" s="41">
        <v>1</v>
      </c>
      <c r="C51" s="1"/>
      <c r="D51" s="1"/>
      <c r="E51" s="1"/>
      <c r="F51" s="1"/>
      <c r="G51" s="1"/>
      <c r="H51" s="42"/>
      <c r="J51" s="38"/>
      <c r="K51" s="1"/>
      <c r="L51" s="39"/>
      <c r="M51" s="1"/>
      <c r="N51" s="1"/>
      <c r="O51" s="1"/>
    </row>
    <row r="52" spans="1:15" s="37" customFormat="1">
      <c r="A52" s="40"/>
      <c r="B52" s="41">
        <v>2</v>
      </c>
      <c r="C52" s="1"/>
      <c r="D52" s="1"/>
      <c r="E52" s="1"/>
      <c r="F52" s="1"/>
      <c r="G52" s="1"/>
      <c r="H52" s="43"/>
      <c r="J52" s="38"/>
      <c r="K52" s="1"/>
      <c r="L52" s="39"/>
      <c r="M52" s="1"/>
      <c r="N52" s="1"/>
      <c r="O52" s="1"/>
    </row>
    <row r="53" spans="1:15" s="37" customFormat="1">
      <c r="A53" s="40"/>
      <c r="B53" s="41">
        <v>3</v>
      </c>
      <c r="C53" s="1"/>
      <c r="D53" s="1"/>
      <c r="E53" s="1"/>
      <c r="F53" s="1"/>
      <c r="G53" s="1"/>
      <c r="H53" s="8"/>
      <c r="J53" s="38"/>
      <c r="K53" s="1"/>
      <c r="L53" s="39"/>
      <c r="M53" s="1"/>
      <c r="N53" s="1"/>
      <c r="O53" s="1"/>
    </row>
    <row r="54" spans="1:15" s="37" customFormat="1">
      <c r="A54" s="40"/>
      <c r="B54" s="41">
        <v>4</v>
      </c>
      <c r="C54" s="1"/>
      <c r="D54" s="1"/>
      <c r="E54" s="1"/>
      <c r="F54" s="1"/>
      <c r="G54" s="1"/>
      <c r="H54" s="8"/>
      <c r="J54" s="38"/>
      <c r="K54" s="1"/>
      <c r="L54" s="39"/>
      <c r="M54" s="1"/>
      <c r="N54" s="1"/>
      <c r="O54" s="1"/>
    </row>
    <row r="55" spans="1:15" s="37" customFormat="1">
      <c r="A55" s="40"/>
      <c r="B55" s="41">
        <v>5</v>
      </c>
      <c r="C55" s="1"/>
      <c r="D55" s="1"/>
      <c r="E55" s="1"/>
      <c r="F55" s="1"/>
      <c r="G55" s="1"/>
      <c r="H55" s="8"/>
      <c r="J55" s="38"/>
      <c r="K55" s="1"/>
      <c r="L55" s="39"/>
      <c r="M55" s="1"/>
      <c r="N55" s="1"/>
      <c r="O55" s="1"/>
    </row>
  </sheetData>
  <mergeCells count="85">
    <mergeCell ref="B48:N48"/>
    <mergeCell ref="B49:N49"/>
    <mergeCell ref="H38:H39"/>
    <mergeCell ref="F6:K6"/>
    <mergeCell ref="G12:N12"/>
    <mergeCell ref="G13:N13"/>
    <mergeCell ref="B40:B41"/>
    <mergeCell ref="C40:G41"/>
    <mergeCell ref="H40:I41"/>
    <mergeCell ref="J40:N41"/>
    <mergeCell ref="B42:N42"/>
    <mergeCell ref="B44:N44"/>
    <mergeCell ref="I33:J34"/>
    <mergeCell ref="K33:N34"/>
    <mergeCell ref="B34:G35"/>
    <mergeCell ref="B36:E37"/>
    <mergeCell ref="I31:I32"/>
    <mergeCell ref="J31:J32"/>
    <mergeCell ref="K31:N32"/>
    <mergeCell ref="F36:N37"/>
    <mergeCell ref="B38:E39"/>
    <mergeCell ref="F38:F39"/>
    <mergeCell ref="G38:G39"/>
    <mergeCell ref="I38:L39"/>
    <mergeCell ref="M38:N39"/>
    <mergeCell ref="M27:N28"/>
    <mergeCell ref="J25:J26"/>
    <mergeCell ref="C28:D28"/>
    <mergeCell ref="E28:H28"/>
    <mergeCell ref="I29:J30"/>
    <mergeCell ref="K29:N30"/>
    <mergeCell ref="B27:B28"/>
    <mergeCell ref="C27:H27"/>
    <mergeCell ref="I27:I28"/>
    <mergeCell ref="J27:J28"/>
    <mergeCell ref="K27:L28"/>
    <mergeCell ref="B25:B26"/>
    <mergeCell ref="C25:H25"/>
    <mergeCell ref="I25:I26"/>
    <mergeCell ref="K25:L26"/>
    <mergeCell ref="M25:N26"/>
    <mergeCell ref="C26:D26"/>
    <mergeCell ref="E26:H26"/>
    <mergeCell ref="C22:G22"/>
    <mergeCell ref="I22:J22"/>
    <mergeCell ref="K22:L22"/>
    <mergeCell ref="M22:N22"/>
    <mergeCell ref="B23:B24"/>
    <mergeCell ref="C23:H23"/>
    <mergeCell ref="I23:I24"/>
    <mergeCell ref="J23:J24"/>
    <mergeCell ref="K23:L24"/>
    <mergeCell ref="M23:N24"/>
    <mergeCell ref="C24:D24"/>
    <mergeCell ref="E24:H24"/>
    <mergeCell ref="C20:G20"/>
    <mergeCell ref="K20:L20"/>
    <mergeCell ref="M20:N20"/>
    <mergeCell ref="C21:G21"/>
    <mergeCell ref="K21:L21"/>
    <mergeCell ref="M21:N21"/>
    <mergeCell ref="C18:G18"/>
    <mergeCell ref="K18:L18"/>
    <mergeCell ref="M18:N18"/>
    <mergeCell ref="C19:G19"/>
    <mergeCell ref="K19:L19"/>
    <mergeCell ref="M19:N19"/>
    <mergeCell ref="C16:G16"/>
    <mergeCell ref="K16:L16"/>
    <mergeCell ref="M16:N16"/>
    <mergeCell ref="C17:G17"/>
    <mergeCell ref="K17:L17"/>
    <mergeCell ref="M17:N17"/>
    <mergeCell ref="F9:K9"/>
    <mergeCell ref="G10:H10"/>
    <mergeCell ref="G11:N11"/>
    <mergeCell ref="C15:G15"/>
    <mergeCell ref="I15:J15"/>
    <mergeCell ref="K15:L15"/>
    <mergeCell ref="M15:N15"/>
    <mergeCell ref="J2:K2"/>
    <mergeCell ref="L2:N2"/>
    <mergeCell ref="B3:N3"/>
    <mergeCell ref="F7:K7"/>
    <mergeCell ref="F8:K8"/>
  </mergeCells>
  <phoneticPr fontId="3"/>
  <dataValidations count="1">
    <dataValidation type="list" allowBlank="1" showInputMessage="1" showErrorMessage="1" sqref="I16:I21" xr:uid="{817FA581-2B3E-634B-848C-9CF0DB3AEA23}">
      <formula1>$B$50:$B$55</formula1>
    </dataValidation>
  </dataValidations>
  <printOptions horizontalCentered="1" verticalCentered="1"/>
  <pageMargins left="0.19685039370078741" right="0" top="0" bottom="0" header="0" footer="0"/>
  <pageSetup paperSize="9" scale="65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393700</xdr:colOff>
                    <xdr:row>15</xdr:row>
                    <xdr:rowOff>63500</xdr:rowOff>
                  </from>
                  <to>
                    <xdr:col>1</xdr:col>
                    <xdr:colOff>736600</xdr:colOff>
                    <xdr:row>15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406400</xdr:colOff>
                    <xdr:row>16</xdr:row>
                    <xdr:rowOff>50800</xdr:rowOff>
                  </from>
                  <to>
                    <xdr:col>1</xdr:col>
                    <xdr:colOff>749300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406400</xdr:colOff>
                    <xdr:row>17</xdr:row>
                    <xdr:rowOff>38100</xdr:rowOff>
                  </from>
                  <to>
                    <xdr:col>1</xdr:col>
                    <xdr:colOff>749300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406400</xdr:colOff>
                    <xdr:row>18</xdr:row>
                    <xdr:rowOff>38100</xdr:rowOff>
                  </from>
                  <to>
                    <xdr:col>1</xdr:col>
                    <xdr:colOff>749300</xdr:colOff>
                    <xdr:row>18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406400</xdr:colOff>
                    <xdr:row>19</xdr:row>
                    <xdr:rowOff>50800</xdr:rowOff>
                  </from>
                  <to>
                    <xdr:col>1</xdr:col>
                    <xdr:colOff>749300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406400</xdr:colOff>
                    <xdr:row>20</xdr:row>
                    <xdr:rowOff>38100</xdr:rowOff>
                  </from>
                  <to>
                    <xdr:col>1</xdr:col>
                    <xdr:colOff>749300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406400</xdr:colOff>
                    <xdr:row>22</xdr:row>
                    <xdr:rowOff>177800</xdr:rowOff>
                  </from>
                  <to>
                    <xdr:col>1</xdr:col>
                    <xdr:colOff>749300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406400</xdr:colOff>
                    <xdr:row>24</xdr:row>
                    <xdr:rowOff>165100</xdr:rowOff>
                  </from>
                  <to>
                    <xdr:col>1</xdr:col>
                    <xdr:colOff>749300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406400</xdr:colOff>
                    <xdr:row>26</xdr:row>
                    <xdr:rowOff>177800</xdr:rowOff>
                  </from>
                  <to>
                    <xdr:col>1</xdr:col>
                    <xdr:colOff>749300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127000</xdr:colOff>
                    <xdr:row>15</xdr:row>
                    <xdr:rowOff>50800</xdr:rowOff>
                  </from>
                  <to>
                    <xdr:col>7</xdr:col>
                    <xdr:colOff>469900</xdr:colOff>
                    <xdr:row>15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127000</xdr:colOff>
                    <xdr:row>17</xdr:row>
                    <xdr:rowOff>38100</xdr:rowOff>
                  </from>
                  <to>
                    <xdr:col>7</xdr:col>
                    <xdr:colOff>469900</xdr:colOff>
                    <xdr:row>17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127000</xdr:colOff>
                    <xdr:row>19</xdr:row>
                    <xdr:rowOff>38100</xdr:rowOff>
                  </from>
                  <to>
                    <xdr:col>7</xdr:col>
                    <xdr:colOff>469900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127000</xdr:colOff>
                    <xdr:row>37</xdr:row>
                    <xdr:rowOff>0</xdr:rowOff>
                  </from>
                  <to>
                    <xdr:col>5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</xdr:col>
                    <xdr:colOff>139700</xdr:colOff>
                    <xdr:row>37</xdr:row>
                    <xdr:rowOff>12700</xdr:rowOff>
                  </from>
                  <to>
                    <xdr:col>7</xdr:col>
                    <xdr:colOff>469900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393700</xdr:colOff>
                    <xdr:row>39</xdr:row>
                    <xdr:rowOff>0</xdr:rowOff>
                  </from>
                  <to>
                    <xdr:col>1</xdr:col>
                    <xdr:colOff>736600</xdr:colOff>
                    <xdr:row>40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</xdr:col>
                    <xdr:colOff>457200</xdr:colOff>
                    <xdr:row>39</xdr:row>
                    <xdr:rowOff>0</xdr:rowOff>
                  </from>
                  <to>
                    <xdr:col>8</xdr:col>
                    <xdr:colOff>254000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20BA-7707-754B-A321-272C26D0E481}">
  <sheetPr>
    <pageSetUpPr fitToPage="1"/>
  </sheetPr>
  <dimension ref="A2:O55"/>
  <sheetViews>
    <sheetView showGridLines="0" zoomScale="130" zoomScaleNormal="130" zoomScalePageLayoutView="137" workbookViewId="0">
      <selection activeCell="B2" sqref="B2"/>
    </sheetView>
  </sheetViews>
  <sheetFormatPr baseColWidth="10" defaultColWidth="11.140625" defaultRowHeight="20"/>
  <cols>
    <col min="1" max="1" width="6.140625" style="1" customWidth="1"/>
    <col min="2" max="2" width="12.7109375" style="2" customWidth="1"/>
    <col min="3" max="3" width="13.85546875" style="1" customWidth="1"/>
    <col min="4" max="4" width="4.7109375" style="1" customWidth="1"/>
    <col min="5" max="5" width="11" style="1" customWidth="1"/>
    <col min="6" max="6" width="5.85546875" style="1" customWidth="1"/>
    <col min="7" max="7" width="16.140625" style="1" customWidth="1"/>
    <col min="8" max="8" width="6" style="1" customWidth="1"/>
    <col min="9" max="9" width="6.7109375" style="37" customWidth="1"/>
    <col min="10" max="10" width="6.7109375" style="38" customWidth="1"/>
    <col min="11" max="11" width="6.28515625" style="1" customWidth="1"/>
    <col min="12" max="12" width="6.28515625" style="39" customWidth="1"/>
    <col min="13" max="14" width="11" style="1" customWidth="1"/>
    <col min="15" max="15" width="6.140625" style="1" customWidth="1"/>
    <col min="16" max="16" width="11" style="1" customWidth="1"/>
    <col min="17" max="16384" width="11.140625" style="1"/>
  </cols>
  <sheetData>
    <row r="2" spans="1:15" s="3" customFormat="1" ht="19.5" customHeight="1">
      <c r="A2" s="1"/>
      <c r="B2" s="2"/>
      <c r="I2" s="2"/>
      <c r="J2" s="49"/>
      <c r="K2" s="49"/>
      <c r="L2" s="139" t="s">
        <v>46</v>
      </c>
      <c r="M2" s="140"/>
      <c r="N2" s="140"/>
      <c r="O2" s="1"/>
    </row>
    <row r="3" spans="1:15" ht="29" customHeight="1" thickBot="1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9" customHeight="1" thickTop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8" customFormat="1" ht="20" customHeight="1">
      <c r="A5" s="1"/>
      <c r="B5" s="4"/>
      <c r="C5" s="6"/>
      <c r="D5" s="6"/>
      <c r="E5" s="7" t="s">
        <v>2</v>
      </c>
      <c r="G5" s="6"/>
      <c r="H5" s="4"/>
      <c r="I5" s="9"/>
      <c r="J5" s="9"/>
      <c r="K5" s="9"/>
      <c r="L5" s="9"/>
      <c r="M5" s="9"/>
      <c r="O5" s="1"/>
    </row>
    <row r="6" spans="1:15" s="8" customFormat="1" ht="20" customHeight="1">
      <c r="A6" s="1"/>
      <c r="B6" s="6"/>
      <c r="C6" s="10"/>
      <c r="D6" s="10"/>
      <c r="E6" s="7" t="s">
        <v>3</v>
      </c>
      <c r="F6" s="141" t="s">
        <v>35</v>
      </c>
      <c r="G6" s="141"/>
      <c r="H6" s="141"/>
      <c r="I6" s="141"/>
      <c r="J6" s="141"/>
      <c r="K6" s="141"/>
      <c r="M6" s="10"/>
      <c r="O6" s="1"/>
    </row>
    <row r="7" spans="1:15" s="8" customFormat="1" ht="20" customHeight="1">
      <c r="A7" s="1"/>
      <c r="B7" s="6"/>
      <c r="C7" s="10"/>
      <c r="D7" s="10"/>
      <c r="E7" s="6" t="s">
        <v>4</v>
      </c>
      <c r="F7" s="141" t="s">
        <v>36</v>
      </c>
      <c r="G7" s="141"/>
      <c r="H7" s="141"/>
      <c r="I7" s="141"/>
      <c r="J7" s="141"/>
      <c r="K7" s="141"/>
      <c r="L7" s="7"/>
      <c r="M7" s="10"/>
      <c r="O7" s="1"/>
    </row>
    <row r="8" spans="1:15" s="8" customFormat="1" ht="20" customHeight="1">
      <c r="A8" s="1"/>
      <c r="B8" s="6"/>
      <c r="C8" s="10"/>
      <c r="D8" s="10"/>
      <c r="E8" s="6" t="s">
        <v>5</v>
      </c>
      <c r="F8" s="142" t="s">
        <v>42</v>
      </c>
      <c r="G8" s="142"/>
      <c r="H8" s="142"/>
      <c r="I8" s="142"/>
      <c r="J8" s="142"/>
      <c r="K8" s="142"/>
      <c r="L8" s="7"/>
      <c r="M8" s="7"/>
      <c r="O8" s="1"/>
    </row>
    <row r="9" spans="1:15" s="8" customFormat="1" ht="20" customHeight="1">
      <c r="A9" s="1"/>
      <c r="B9" s="6"/>
      <c r="C9" s="10"/>
      <c r="D9" s="10"/>
      <c r="E9" s="6" t="s">
        <v>6</v>
      </c>
      <c r="F9" s="142" t="s">
        <v>37</v>
      </c>
      <c r="G9" s="142"/>
      <c r="H9" s="142"/>
      <c r="I9" s="142"/>
      <c r="J9" s="142"/>
      <c r="K9" s="142"/>
      <c r="L9" s="7"/>
      <c r="M9" s="7"/>
      <c r="O9" s="1"/>
    </row>
    <row r="10" spans="1:15" s="8" customFormat="1" ht="20" customHeight="1">
      <c r="A10" s="1"/>
      <c r="B10" s="6"/>
      <c r="C10" s="10"/>
      <c r="D10" s="10"/>
      <c r="E10" s="6" t="s">
        <v>7</v>
      </c>
      <c r="F10" s="11" t="s">
        <v>8</v>
      </c>
      <c r="G10" s="141" t="s">
        <v>38</v>
      </c>
      <c r="H10" s="141"/>
      <c r="I10" s="47"/>
      <c r="J10" s="47"/>
      <c r="K10" s="47"/>
      <c r="L10" s="47"/>
      <c r="M10" s="47"/>
      <c r="N10" s="47"/>
      <c r="O10" s="1"/>
    </row>
    <row r="11" spans="1:15" s="8" customFormat="1" ht="20" customHeight="1">
      <c r="A11" s="1"/>
      <c r="B11" s="6"/>
      <c r="C11" s="10"/>
      <c r="D11" s="10"/>
      <c r="E11" s="6"/>
      <c r="F11" s="6" t="s">
        <v>9</v>
      </c>
      <c r="G11" s="141" t="s">
        <v>39</v>
      </c>
      <c r="H11" s="141"/>
      <c r="I11" s="141"/>
      <c r="J11" s="141"/>
      <c r="K11" s="141"/>
      <c r="L11" s="141"/>
      <c r="M11" s="141"/>
      <c r="N11" s="141"/>
      <c r="O11" s="1"/>
    </row>
    <row r="12" spans="1:15" ht="20" customHeight="1">
      <c r="B12" s="4"/>
      <c r="C12" s="12"/>
      <c r="D12" s="12"/>
      <c r="E12" s="46"/>
      <c r="F12" s="6" t="s">
        <v>10</v>
      </c>
      <c r="G12" s="158" t="s">
        <v>40</v>
      </c>
      <c r="H12" s="158"/>
      <c r="I12" s="158"/>
      <c r="J12" s="158"/>
      <c r="K12" s="158"/>
      <c r="L12" s="158"/>
      <c r="M12" s="158"/>
      <c r="N12" s="158"/>
    </row>
    <row r="13" spans="1:15" ht="20" customHeight="1">
      <c r="B13" s="4"/>
      <c r="C13" s="14"/>
      <c r="D13" s="14"/>
      <c r="E13" s="10"/>
      <c r="F13" s="6" t="s">
        <v>11</v>
      </c>
      <c r="G13" s="142" t="s">
        <v>41</v>
      </c>
      <c r="H13" s="142"/>
      <c r="I13" s="142"/>
      <c r="J13" s="142"/>
      <c r="K13" s="142"/>
      <c r="L13" s="142"/>
      <c r="M13" s="142"/>
      <c r="N13" s="142"/>
    </row>
    <row r="14" spans="1:15" ht="20" customHeight="1" thickBot="1">
      <c r="B14" s="4"/>
      <c r="C14" s="14"/>
      <c r="D14" s="14"/>
      <c r="E14" s="14"/>
      <c r="F14" s="13"/>
      <c r="G14" s="16"/>
      <c r="H14" s="16"/>
      <c r="I14" s="16"/>
      <c r="J14" s="16"/>
      <c r="K14" s="16"/>
      <c r="L14" s="15"/>
      <c r="M14" s="7"/>
      <c r="N14" s="7"/>
    </row>
    <row r="15" spans="1:15" ht="30" customHeight="1" thickBot="1">
      <c r="B15" s="17" t="s">
        <v>12</v>
      </c>
      <c r="C15" s="55" t="s">
        <v>55</v>
      </c>
      <c r="D15" s="55"/>
      <c r="E15" s="55"/>
      <c r="F15" s="55"/>
      <c r="G15" s="55"/>
      <c r="H15" s="18" t="s">
        <v>13</v>
      </c>
      <c r="I15" s="55" t="s">
        <v>14</v>
      </c>
      <c r="J15" s="55"/>
      <c r="K15" s="56" t="s">
        <v>15</v>
      </c>
      <c r="L15" s="55"/>
      <c r="M15" s="55" t="s">
        <v>47</v>
      </c>
      <c r="N15" s="57"/>
    </row>
    <row r="16" spans="1:15" ht="37" customHeight="1" thickBot="1">
      <c r="A16" s="2"/>
      <c r="B16" s="45"/>
      <c r="C16" s="58" t="s">
        <v>49</v>
      </c>
      <c r="D16" s="58"/>
      <c r="E16" s="59"/>
      <c r="F16" s="59"/>
      <c r="G16" s="59"/>
      <c r="H16" s="20"/>
      <c r="I16" s="44">
        <v>1</v>
      </c>
      <c r="J16" s="21" t="s">
        <v>16</v>
      </c>
      <c r="K16" s="60">
        <v>45000</v>
      </c>
      <c r="L16" s="60"/>
      <c r="M16" s="61">
        <f>IF(I16="","",I16*K16)</f>
        <v>45000</v>
      </c>
      <c r="N16" s="62"/>
    </row>
    <row r="17" spans="1:14" ht="37" customHeight="1" thickBot="1">
      <c r="A17" s="2"/>
      <c r="B17" s="45"/>
      <c r="C17" s="58" t="s">
        <v>50</v>
      </c>
      <c r="D17" s="58"/>
      <c r="E17" s="58"/>
      <c r="F17" s="58"/>
      <c r="G17" s="63"/>
      <c r="H17" s="22"/>
      <c r="I17" s="44">
        <v>1</v>
      </c>
      <c r="J17" s="21" t="s">
        <v>16</v>
      </c>
      <c r="K17" s="60">
        <v>30000</v>
      </c>
      <c r="L17" s="60"/>
      <c r="M17" s="61">
        <f t="shared" ref="M17:M21" si="0">IF(I17="","",I17*K17)</f>
        <v>30000</v>
      </c>
      <c r="N17" s="62"/>
    </row>
    <row r="18" spans="1:14" ht="37" customHeight="1" thickBot="1">
      <c r="A18" s="2"/>
      <c r="B18" s="19"/>
      <c r="C18" s="58" t="s">
        <v>51</v>
      </c>
      <c r="D18" s="58"/>
      <c r="E18" s="59"/>
      <c r="F18" s="59"/>
      <c r="G18" s="59"/>
      <c r="H18" s="20"/>
      <c r="I18" s="44"/>
      <c r="J18" s="21" t="s">
        <v>16</v>
      </c>
      <c r="K18" s="60">
        <v>24000</v>
      </c>
      <c r="L18" s="60"/>
      <c r="M18" s="61" t="str">
        <f>IF(I18="","",I18*K18)</f>
        <v/>
      </c>
      <c r="N18" s="62"/>
    </row>
    <row r="19" spans="1:14" ht="37" customHeight="1" thickBot="1">
      <c r="A19" s="2"/>
      <c r="B19" s="23"/>
      <c r="C19" s="64" t="s">
        <v>52</v>
      </c>
      <c r="D19" s="64"/>
      <c r="E19" s="64"/>
      <c r="F19" s="64"/>
      <c r="G19" s="65"/>
      <c r="H19" s="22"/>
      <c r="I19" s="24"/>
      <c r="J19" s="24" t="s">
        <v>16</v>
      </c>
      <c r="K19" s="66">
        <v>16000</v>
      </c>
      <c r="L19" s="66"/>
      <c r="M19" s="67" t="str">
        <f t="shared" si="0"/>
        <v/>
      </c>
      <c r="N19" s="68"/>
    </row>
    <row r="20" spans="1:14" ht="37" customHeight="1" thickBot="1">
      <c r="A20" s="2"/>
      <c r="B20" s="45"/>
      <c r="C20" s="58" t="s">
        <v>53</v>
      </c>
      <c r="D20" s="58"/>
      <c r="E20" s="59"/>
      <c r="F20" s="59"/>
      <c r="G20" s="59"/>
      <c r="H20" s="20"/>
      <c r="I20" s="44">
        <v>1</v>
      </c>
      <c r="J20" s="21" t="s">
        <v>16</v>
      </c>
      <c r="K20" s="60">
        <v>30000</v>
      </c>
      <c r="L20" s="60"/>
      <c r="M20" s="61">
        <f t="shared" si="0"/>
        <v>30000</v>
      </c>
      <c r="N20" s="62"/>
    </row>
    <row r="21" spans="1:14" ht="37" customHeight="1" thickBot="1">
      <c r="A21" s="2"/>
      <c r="B21" s="25"/>
      <c r="C21" s="58" t="s">
        <v>54</v>
      </c>
      <c r="D21" s="58"/>
      <c r="E21" s="58"/>
      <c r="F21" s="58"/>
      <c r="G21" s="63"/>
      <c r="H21" s="26"/>
      <c r="I21" s="27"/>
      <c r="J21" s="27" t="s">
        <v>16</v>
      </c>
      <c r="K21" s="69">
        <v>20000</v>
      </c>
      <c r="L21" s="69"/>
      <c r="M21" s="70" t="str">
        <f t="shared" si="0"/>
        <v/>
      </c>
      <c r="N21" s="71"/>
    </row>
    <row r="22" spans="1:14" ht="40" customHeight="1" thickBot="1">
      <c r="B22" s="17" t="s">
        <v>12</v>
      </c>
      <c r="C22" s="55" t="s">
        <v>55</v>
      </c>
      <c r="D22" s="55"/>
      <c r="E22" s="55"/>
      <c r="F22" s="55"/>
      <c r="G22" s="55"/>
      <c r="H22" s="28"/>
      <c r="I22" s="56" t="s">
        <v>17</v>
      </c>
      <c r="J22" s="55"/>
      <c r="K22" s="56" t="s">
        <v>15</v>
      </c>
      <c r="L22" s="55"/>
      <c r="M22" s="56" t="s">
        <v>48</v>
      </c>
      <c r="N22" s="57"/>
    </row>
    <row r="23" spans="1:14" ht="26" customHeight="1">
      <c r="B23" s="72"/>
      <c r="C23" s="74" t="s">
        <v>56</v>
      </c>
      <c r="D23" s="74"/>
      <c r="E23" s="74"/>
      <c r="F23" s="74"/>
      <c r="G23" s="74"/>
      <c r="H23" s="74"/>
      <c r="I23" s="75"/>
      <c r="J23" s="75" t="s">
        <v>18</v>
      </c>
      <c r="K23" s="77">
        <v>3000</v>
      </c>
      <c r="L23" s="77"/>
      <c r="M23" s="79" t="str">
        <f>IF(I23="","",I23*K23+7000)</f>
        <v/>
      </c>
      <c r="N23" s="80"/>
    </row>
    <row r="24" spans="1:14" ht="36" customHeight="1" thickBot="1">
      <c r="B24" s="73"/>
      <c r="C24" s="83" t="s">
        <v>19</v>
      </c>
      <c r="D24" s="84"/>
      <c r="E24" s="83"/>
      <c r="F24" s="85"/>
      <c r="G24" s="85"/>
      <c r="H24" s="84"/>
      <c r="I24" s="76"/>
      <c r="J24" s="76"/>
      <c r="K24" s="78"/>
      <c r="L24" s="78"/>
      <c r="M24" s="81"/>
      <c r="N24" s="82"/>
    </row>
    <row r="25" spans="1:14" ht="26" customHeight="1">
      <c r="B25" s="86"/>
      <c r="C25" s="87" t="s">
        <v>57</v>
      </c>
      <c r="D25" s="87"/>
      <c r="E25" s="87"/>
      <c r="F25" s="87"/>
      <c r="G25" s="87"/>
      <c r="H25" s="87"/>
      <c r="I25" s="88"/>
      <c r="J25" s="88" t="s">
        <v>18</v>
      </c>
      <c r="K25" s="89">
        <v>3000</v>
      </c>
      <c r="L25" s="89"/>
      <c r="M25" s="90" t="str">
        <f>IF(I25="","",I25*K25+7000)</f>
        <v/>
      </c>
      <c r="N25" s="91"/>
    </row>
    <row r="26" spans="1:14" ht="36" customHeight="1" thickBot="1">
      <c r="B26" s="73"/>
      <c r="C26" s="83" t="s">
        <v>19</v>
      </c>
      <c r="D26" s="84"/>
      <c r="E26" s="83"/>
      <c r="F26" s="85"/>
      <c r="G26" s="85"/>
      <c r="H26" s="84"/>
      <c r="I26" s="76"/>
      <c r="J26" s="76"/>
      <c r="K26" s="78"/>
      <c r="L26" s="78"/>
      <c r="M26" s="81"/>
      <c r="N26" s="82"/>
    </row>
    <row r="27" spans="1:14" ht="26" customHeight="1">
      <c r="B27" s="143"/>
      <c r="C27" s="87" t="s">
        <v>58</v>
      </c>
      <c r="D27" s="87"/>
      <c r="E27" s="87"/>
      <c r="F27" s="87"/>
      <c r="G27" s="87"/>
      <c r="H27" s="87"/>
      <c r="I27" s="145">
        <v>2</v>
      </c>
      <c r="J27" s="88" t="s">
        <v>18</v>
      </c>
      <c r="K27" s="89">
        <v>3000</v>
      </c>
      <c r="L27" s="89"/>
      <c r="M27" s="90">
        <f>IF(I27="","",I27*K27+7000)</f>
        <v>13000</v>
      </c>
      <c r="N27" s="91"/>
    </row>
    <row r="28" spans="1:14" ht="36" customHeight="1" thickBot="1">
      <c r="B28" s="144"/>
      <c r="C28" s="83" t="s">
        <v>20</v>
      </c>
      <c r="D28" s="84"/>
      <c r="E28" s="147" t="s">
        <v>45</v>
      </c>
      <c r="F28" s="148"/>
      <c r="G28" s="148"/>
      <c r="H28" s="149"/>
      <c r="I28" s="146"/>
      <c r="J28" s="76"/>
      <c r="K28" s="78"/>
      <c r="L28" s="78"/>
      <c r="M28" s="81"/>
      <c r="N28" s="82"/>
    </row>
    <row r="29" spans="1:14" ht="16" customHeight="1">
      <c r="B29" s="29"/>
      <c r="C29" s="29"/>
      <c r="D29" s="29"/>
      <c r="E29" s="29"/>
      <c r="F29" s="29"/>
      <c r="G29" s="29"/>
      <c r="H29" s="30"/>
      <c r="I29" s="92" t="s">
        <v>21</v>
      </c>
      <c r="J29" s="93"/>
      <c r="K29" s="96">
        <f>SUM(M16:N27)</f>
        <v>118000</v>
      </c>
      <c r="L29" s="96"/>
      <c r="M29" s="96"/>
      <c r="N29" s="97"/>
    </row>
    <row r="30" spans="1:14" ht="16" customHeight="1">
      <c r="B30" s="1"/>
      <c r="I30" s="94"/>
      <c r="J30" s="95"/>
      <c r="K30" s="98"/>
      <c r="L30" s="98"/>
      <c r="M30" s="98"/>
      <c r="N30" s="99"/>
    </row>
    <row r="31" spans="1:14" ht="16" customHeight="1">
      <c r="B31" s="1"/>
      <c r="I31" s="100" t="s">
        <v>22</v>
      </c>
      <c r="J31" s="101">
        <v>0.1</v>
      </c>
      <c r="K31" s="102">
        <f>PRODUCT(K29,J31)</f>
        <v>11800</v>
      </c>
      <c r="L31" s="102"/>
      <c r="M31" s="102"/>
      <c r="N31" s="103"/>
    </row>
    <row r="32" spans="1:14" ht="16" customHeight="1">
      <c r="B32" s="1"/>
      <c r="C32" s="8"/>
      <c r="D32" s="8"/>
      <c r="E32" s="8"/>
      <c r="F32" s="8"/>
      <c r="G32" s="8"/>
      <c r="I32" s="100"/>
      <c r="J32" s="101"/>
      <c r="K32" s="102"/>
      <c r="L32" s="102"/>
      <c r="M32" s="102"/>
      <c r="N32" s="103"/>
    </row>
    <row r="33" spans="2:14" ht="16" customHeight="1">
      <c r="B33" s="8"/>
      <c r="C33" s="8"/>
      <c r="D33" s="8"/>
      <c r="E33" s="8"/>
      <c r="F33" s="8"/>
      <c r="G33" s="8"/>
      <c r="I33" s="128" t="s">
        <v>23</v>
      </c>
      <c r="J33" s="129"/>
      <c r="K33" s="132">
        <f>SUM(K29,K31)</f>
        <v>129800</v>
      </c>
      <c r="L33" s="132"/>
      <c r="M33" s="132"/>
      <c r="N33" s="133"/>
    </row>
    <row r="34" spans="2:14" ht="16" customHeight="1" thickBot="1">
      <c r="B34" s="136" t="s">
        <v>24</v>
      </c>
      <c r="C34" s="136"/>
      <c r="D34" s="136"/>
      <c r="E34" s="136"/>
      <c r="F34" s="136"/>
      <c r="G34" s="136"/>
      <c r="I34" s="130"/>
      <c r="J34" s="131"/>
      <c r="K34" s="134"/>
      <c r="L34" s="134"/>
      <c r="M34" s="134"/>
      <c r="N34" s="135"/>
    </row>
    <row r="35" spans="2:14" ht="16" customHeight="1" thickBot="1">
      <c r="B35" s="136"/>
      <c r="C35" s="136"/>
      <c r="D35" s="136"/>
      <c r="E35" s="136"/>
      <c r="F35" s="136"/>
      <c r="G35" s="136"/>
      <c r="I35" s="31"/>
      <c r="J35" s="31"/>
      <c r="K35" s="32"/>
      <c r="L35" s="32"/>
      <c r="M35" s="32"/>
      <c r="N35" s="32"/>
    </row>
    <row r="36" spans="2:14" ht="16" customHeight="1">
      <c r="B36" s="137" t="s">
        <v>25</v>
      </c>
      <c r="C36" s="104"/>
      <c r="D36" s="104"/>
      <c r="E36" s="104"/>
      <c r="F36" s="145" t="s">
        <v>43</v>
      </c>
      <c r="G36" s="145"/>
      <c r="H36" s="145"/>
      <c r="I36" s="145"/>
      <c r="J36" s="145"/>
      <c r="K36" s="145"/>
      <c r="L36" s="145"/>
      <c r="M36" s="145"/>
      <c r="N36" s="150"/>
    </row>
    <row r="37" spans="2:14" ht="16" customHeight="1" thickBot="1">
      <c r="B37" s="138"/>
      <c r="C37" s="106"/>
      <c r="D37" s="106"/>
      <c r="E37" s="106"/>
      <c r="F37" s="146"/>
      <c r="G37" s="146"/>
      <c r="H37" s="146"/>
      <c r="I37" s="146"/>
      <c r="J37" s="146"/>
      <c r="K37" s="146"/>
      <c r="L37" s="146"/>
      <c r="M37" s="146"/>
      <c r="N37" s="151"/>
    </row>
    <row r="38" spans="2:14" ht="16" customHeight="1">
      <c r="B38" s="108" t="s">
        <v>26</v>
      </c>
      <c r="C38" s="109"/>
      <c r="D38" s="109"/>
      <c r="E38" s="110"/>
      <c r="F38" s="110"/>
      <c r="G38" s="110" t="s">
        <v>27</v>
      </c>
      <c r="H38" s="156"/>
      <c r="I38" s="114" t="s">
        <v>28</v>
      </c>
      <c r="J38" s="115"/>
      <c r="K38" s="115"/>
      <c r="L38" s="115"/>
      <c r="M38" s="152" t="s">
        <v>44</v>
      </c>
      <c r="N38" s="153"/>
    </row>
    <row r="39" spans="2:14" ht="16" customHeight="1" thickBot="1">
      <c r="B39" s="111"/>
      <c r="C39" s="112"/>
      <c r="D39" s="112"/>
      <c r="E39" s="113"/>
      <c r="F39" s="113"/>
      <c r="G39" s="113"/>
      <c r="H39" s="157"/>
      <c r="I39" s="116"/>
      <c r="J39" s="117"/>
      <c r="K39" s="117"/>
      <c r="L39" s="117"/>
      <c r="M39" s="154"/>
      <c r="N39" s="155"/>
    </row>
    <row r="40" spans="2:14" ht="16" customHeight="1">
      <c r="B40" s="159"/>
      <c r="C40" s="121" t="s">
        <v>29</v>
      </c>
      <c r="D40" s="122"/>
      <c r="E40" s="122"/>
      <c r="F40" s="122"/>
      <c r="G40" s="122"/>
      <c r="H40" s="161"/>
      <c r="I40" s="162"/>
      <c r="J40" s="104" t="s">
        <v>30</v>
      </c>
      <c r="K40" s="104"/>
      <c r="L40" s="104"/>
      <c r="M40" s="104"/>
      <c r="N40" s="105"/>
    </row>
    <row r="41" spans="2:14" ht="15" customHeight="1" thickBot="1">
      <c r="B41" s="160"/>
      <c r="C41" s="123"/>
      <c r="D41" s="124"/>
      <c r="E41" s="124"/>
      <c r="F41" s="124"/>
      <c r="G41" s="124"/>
      <c r="H41" s="163"/>
      <c r="I41" s="164"/>
      <c r="J41" s="106"/>
      <c r="K41" s="106"/>
      <c r="L41" s="106"/>
      <c r="M41" s="106"/>
      <c r="N41" s="107"/>
    </row>
    <row r="42" spans="2:14" ht="90" customHeight="1" thickBot="1">
      <c r="B42" s="125" t="s">
        <v>31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7"/>
    </row>
    <row r="43" spans="2:14" ht="15" customHeight="1" thickBot="1">
      <c r="B43" s="10"/>
      <c r="C43" s="10"/>
      <c r="D43" s="10"/>
      <c r="E43" s="10"/>
      <c r="F43" s="10"/>
      <c r="G43" s="33"/>
      <c r="H43" s="33"/>
      <c r="I43" s="33"/>
      <c r="J43" s="33"/>
      <c r="K43" s="33"/>
      <c r="L43" s="33"/>
      <c r="M43" s="33"/>
      <c r="N43" s="33"/>
    </row>
    <row r="44" spans="2:14" ht="120" customHeight="1" thickBot="1">
      <c r="B44" s="125" t="s">
        <v>32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7"/>
    </row>
    <row r="45" spans="2:14" ht="15" customHeight="1">
      <c r="B45" s="10"/>
      <c r="C45" s="10"/>
      <c r="D45" s="10"/>
      <c r="E45" s="10"/>
      <c r="F45" s="10"/>
      <c r="G45" s="33"/>
      <c r="H45" s="33"/>
      <c r="I45" s="33"/>
      <c r="J45" s="33"/>
      <c r="K45" s="33"/>
      <c r="L45" s="33"/>
      <c r="M45" s="33"/>
      <c r="N45" s="33"/>
    </row>
    <row r="46" spans="2:14">
      <c r="B46" s="34"/>
      <c r="C46" s="3"/>
      <c r="D46" s="3"/>
      <c r="E46" s="3"/>
      <c r="F46" s="3"/>
      <c r="G46" s="3"/>
      <c r="H46" s="3"/>
      <c r="I46" s="2"/>
      <c r="J46" s="35"/>
      <c r="K46" s="3"/>
      <c r="L46" s="36"/>
      <c r="M46" s="3"/>
      <c r="N46" s="3"/>
    </row>
    <row r="48" spans="2:14" ht="30" customHeight="1">
      <c r="B48" s="49" t="s">
        <v>33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5" ht="30" customHeight="1">
      <c r="B49" s="118" t="s">
        <v>34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</row>
    <row r="51" spans="1:15" s="37" customFormat="1">
      <c r="A51" s="40"/>
      <c r="B51" s="41">
        <v>1</v>
      </c>
      <c r="C51" s="1"/>
      <c r="D51" s="1"/>
      <c r="E51" s="1"/>
      <c r="F51" s="1"/>
      <c r="G51" s="1"/>
      <c r="H51" s="42"/>
      <c r="J51" s="38"/>
      <c r="K51" s="1"/>
      <c r="L51" s="39"/>
      <c r="M51" s="1"/>
      <c r="N51" s="1"/>
      <c r="O51" s="1"/>
    </row>
    <row r="52" spans="1:15" s="37" customFormat="1">
      <c r="A52" s="40"/>
      <c r="B52" s="41">
        <v>2</v>
      </c>
      <c r="C52" s="1"/>
      <c r="D52" s="1"/>
      <c r="E52" s="1"/>
      <c r="F52" s="1"/>
      <c r="G52" s="1"/>
      <c r="H52" s="43"/>
      <c r="J52" s="38"/>
      <c r="K52" s="1"/>
      <c r="L52" s="39"/>
      <c r="M52" s="1"/>
      <c r="N52" s="1"/>
      <c r="O52" s="1"/>
    </row>
    <row r="53" spans="1:15" s="37" customFormat="1">
      <c r="A53" s="40"/>
      <c r="B53" s="41">
        <v>3</v>
      </c>
      <c r="C53" s="1"/>
      <c r="D53" s="1"/>
      <c r="E53" s="1"/>
      <c r="F53" s="1"/>
      <c r="G53" s="1"/>
      <c r="H53" s="8"/>
      <c r="J53" s="38"/>
      <c r="K53" s="1"/>
      <c r="L53" s="39"/>
      <c r="M53" s="1"/>
      <c r="N53" s="1"/>
      <c r="O53" s="1"/>
    </row>
    <row r="54" spans="1:15" s="37" customFormat="1">
      <c r="A54" s="40"/>
      <c r="B54" s="41">
        <v>4</v>
      </c>
      <c r="C54" s="1"/>
      <c r="D54" s="1"/>
      <c r="E54" s="1"/>
      <c r="F54" s="1"/>
      <c r="G54" s="1"/>
      <c r="H54" s="8"/>
      <c r="J54" s="38"/>
      <c r="K54" s="1"/>
      <c r="L54" s="39"/>
      <c r="M54" s="1"/>
      <c r="N54" s="1"/>
      <c r="O54" s="1"/>
    </row>
    <row r="55" spans="1:15" s="37" customFormat="1">
      <c r="A55" s="40"/>
      <c r="B55" s="41">
        <v>5</v>
      </c>
      <c r="C55" s="1"/>
      <c r="D55" s="1"/>
      <c r="E55" s="1"/>
      <c r="F55" s="1"/>
      <c r="G55" s="1"/>
      <c r="H55" s="8"/>
      <c r="J55" s="38"/>
      <c r="K55" s="1"/>
      <c r="L55" s="39"/>
      <c r="M55" s="1"/>
      <c r="N55" s="1"/>
      <c r="O55" s="1"/>
    </row>
  </sheetData>
  <mergeCells count="85">
    <mergeCell ref="B48:N48"/>
    <mergeCell ref="B49:N49"/>
    <mergeCell ref="H38:H39"/>
    <mergeCell ref="G12:N12"/>
    <mergeCell ref="F6:K6"/>
    <mergeCell ref="G13:N13"/>
    <mergeCell ref="B40:B41"/>
    <mergeCell ref="C40:G41"/>
    <mergeCell ref="H40:I41"/>
    <mergeCell ref="J40:N41"/>
    <mergeCell ref="B42:N42"/>
    <mergeCell ref="B44:N44"/>
    <mergeCell ref="I33:J34"/>
    <mergeCell ref="K33:N34"/>
    <mergeCell ref="B34:G35"/>
    <mergeCell ref="B36:E37"/>
    <mergeCell ref="I31:I32"/>
    <mergeCell ref="J31:J32"/>
    <mergeCell ref="K31:N32"/>
    <mergeCell ref="F36:N37"/>
    <mergeCell ref="B38:E39"/>
    <mergeCell ref="F38:F39"/>
    <mergeCell ref="G38:G39"/>
    <mergeCell ref="I38:L39"/>
    <mergeCell ref="M38:N39"/>
    <mergeCell ref="M27:N28"/>
    <mergeCell ref="J25:J26"/>
    <mergeCell ref="C28:D28"/>
    <mergeCell ref="E28:H28"/>
    <mergeCell ref="I29:J30"/>
    <mergeCell ref="K29:N30"/>
    <mergeCell ref="B27:B28"/>
    <mergeCell ref="C27:H27"/>
    <mergeCell ref="I27:I28"/>
    <mergeCell ref="J27:J28"/>
    <mergeCell ref="K27:L28"/>
    <mergeCell ref="B25:B26"/>
    <mergeCell ref="C25:H25"/>
    <mergeCell ref="I25:I26"/>
    <mergeCell ref="K25:L26"/>
    <mergeCell ref="M25:N26"/>
    <mergeCell ref="C26:D26"/>
    <mergeCell ref="E26:H26"/>
    <mergeCell ref="C22:G22"/>
    <mergeCell ref="I22:J22"/>
    <mergeCell ref="K22:L22"/>
    <mergeCell ref="M22:N22"/>
    <mergeCell ref="B23:B24"/>
    <mergeCell ref="C23:H23"/>
    <mergeCell ref="I23:I24"/>
    <mergeCell ref="J23:J24"/>
    <mergeCell ref="K23:L24"/>
    <mergeCell ref="M23:N24"/>
    <mergeCell ref="C24:D24"/>
    <mergeCell ref="E24:H24"/>
    <mergeCell ref="C20:G20"/>
    <mergeCell ref="K20:L20"/>
    <mergeCell ref="M20:N20"/>
    <mergeCell ref="C21:G21"/>
    <mergeCell ref="K21:L21"/>
    <mergeCell ref="M21:N21"/>
    <mergeCell ref="C18:G18"/>
    <mergeCell ref="K18:L18"/>
    <mergeCell ref="M18:N18"/>
    <mergeCell ref="C19:G19"/>
    <mergeCell ref="K19:L19"/>
    <mergeCell ref="M19:N19"/>
    <mergeCell ref="C16:G16"/>
    <mergeCell ref="K16:L16"/>
    <mergeCell ref="M16:N16"/>
    <mergeCell ref="C17:G17"/>
    <mergeCell ref="K17:L17"/>
    <mergeCell ref="M17:N17"/>
    <mergeCell ref="F9:K9"/>
    <mergeCell ref="G10:H10"/>
    <mergeCell ref="G11:N11"/>
    <mergeCell ref="C15:G15"/>
    <mergeCell ref="I15:J15"/>
    <mergeCell ref="K15:L15"/>
    <mergeCell ref="M15:N15"/>
    <mergeCell ref="J2:K2"/>
    <mergeCell ref="L2:N2"/>
    <mergeCell ref="B3:N3"/>
    <mergeCell ref="F7:K7"/>
    <mergeCell ref="F8:K8"/>
  </mergeCells>
  <phoneticPr fontId="3"/>
  <dataValidations count="1">
    <dataValidation type="list" allowBlank="1" showInputMessage="1" showErrorMessage="1" sqref="I16:I21" xr:uid="{59C48AD3-26BD-4A47-A6FB-5B7998F70AED}">
      <formula1>$B$50:$B$55</formula1>
    </dataValidation>
  </dataValidations>
  <printOptions horizontalCentered="1" verticalCentered="1"/>
  <pageMargins left="0.19685039370078741" right="0" top="0" bottom="0" header="0" footer="0"/>
  <pageSetup paperSize="9" scale="65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393700</xdr:colOff>
                    <xdr:row>15</xdr:row>
                    <xdr:rowOff>63500</xdr:rowOff>
                  </from>
                  <to>
                    <xdr:col>1</xdr:col>
                    <xdr:colOff>736600</xdr:colOff>
                    <xdr:row>15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406400</xdr:colOff>
                    <xdr:row>16</xdr:row>
                    <xdr:rowOff>50800</xdr:rowOff>
                  </from>
                  <to>
                    <xdr:col>1</xdr:col>
                    <xdr:colOff>749300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406400</xdr:colOff>
                    <xdr:row>17</xdr:row>
                    <xdr:rowOff>38100</xdr:rowOff>
                  </from>
                  <to>
                    <xdr:col>1</xdr:col>
                    <xdr:colOff>749300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406400</xdr:colOff>
                    <xdr:row>18</xdr:row>
                    <xdr:rowOff>38100</xdr:rowOff>
                  </from>
                  <to>
                    <xdr:col>1</xdr:col>
                    <xdr:colOff>749300</xdr:colOff>
                    <xdr:row>18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406400</xdr:colOff>
                    <xdr:row>19</xdr:row>
                    <xdr:rowOff>50800</xdr:rowOff>
                  </from>
                  <to>
                    <xdr:col>1</xdr:col>
                    <xdr:colOff>749300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406400</xdr:colOff>
                    <xdr:row>20</xdr:row>
                    <xdr:rowOff>38100</xdr:rowOff>
                  </from>
                  <to>
                    <xdr:col>1</xdr:col>
                    <xdr:colOff>749300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406400</xdr:colOff>
                    <xdr:row>22</xdr:row>
                    <xdr:rowOff>177800</xdr:rowOff>
                  </from>
                  <to>
                    <xdr:col>1</xdr:col>
                    <xdr:colOff>749300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406400</xdr:colOff>
                    <xdr:row>24</xdr:row>
                    <xdr:rowOff>165100</xdr:rowOff>
                  </from>
                  <to>
                    <xdr:col>1</xdr:col>
                    <xdr:colOff>749300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406400</xdr:colOff>
                    <xdr:row>26</xdr:row>
                    <xdr:rowOff>177800</xdr:rowOff>
                  </from>
                  <to>
                    <xdr:col>1</xdr:col>
                    <xdr:colOff>749300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7</xdr:col>
                    <xdr:colOff>127000</xdr:colOff>
                    <xdr:row>15</xdr:row>
                    <xdr:rowOff>50800</xdr:rowOff>
                  </from>
                  <to>
                    <xdr:col>7</xdr:col>
                    <xdr:colOff>469900</xdr:colOff>
                    <xdr:row>15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7</xdr:col>
                    <xdr:colOff>127000</xdr:colOff>
                    <xdr:row>17</xdr:row>
                    <xdr:rowOff>38100</xdr:rowOff>
                  </from>
                  <to>
                    <xdr:col>7</xdr:col>
                    <xdr:colOff>469900</xdr:colOff>
                    <xdr:row>17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7</xdr:col>
                    <xdr:colOff>127000</xdr:colOff>
                    <xdr:row>19</xdr:row>
                    <xdr:rowOff>38100</xdr:rowOff>
                  </from>
                  <to>
                    <xdr:col>7</xdr:col>
                    <xdr:colOff>469900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5</xdr:col>
                    <xdr:colOff>127000</xdr:colOff>
                    <xdr:row>37</xdr:row>
                    <xdr:rowOff>0</xdr:rowOff>
                  </from>
                  <to>
                    <xdr:col>5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7</xdr:col>
                    <xdr:colOff>139700</xdr:colOff>
                    <xdr:row>37</xdr:row>
                    <xdr:rowOff>12700</xdr:rowOff>
                  </from>
                  <to>
                    <xdr:col>7</xdr:col>
                    <xdr:colOff>469900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393700</xdr:colOff>
                    <xdr:row>39</xdr:row>
                    <xdr:rowOff>0</xdr:rowOff>
                  </from>
                  <to>
                    <xdr:col>1</xdr:col>
                    <xdr:colOff>736600</xdr:colOff>
                    <xdr:row>40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7</xdr:col>
                    <xdr:colOff>457200</xdr:colOff>
                    <xdr:row>39</xdr:row>
                    <xdr:rowOff>0</xdr:rowOff>
                  </from>
                  <to>
                    <xdr:col>8</xdr:col>
                    <xdr:colOff>254000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試料分与伺い書</vt:lpstr>
      <vt:lpstr>記入例</vt:lpstr>
      <vt:lpstr>記入例!Print_Area</vt:lpstr>
      <vt:lpstr>試料分与伺い書!Print_Area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純</dc:creator>
  <cp:lastModifiedBy>井口　純</cp:lastModifiedBy>
  <cp:lastPrinted>2023-12-19T12:33:21Z</cp:lastPrinted>
  <dcterms:created xsi:type="dcterms:W3CDTF">2023-12-19T11:35:23Z</dcterms:created>
  <dcterms:modified xsi:type="dcterms:W3CDTF">2024-07-25T00:21:20Z</dcterms:modified>
</cp:coreProperties>
</file>