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iguchijun/Desktop/Og:Hg-typing PCR 2024-/分与・20240501~/"/>
    </mc:Choice>
  </mc:AlternateContent>
  <xr:revisionPtr revIDLastSave="0" documentId="13_ncr:1_{CE63D07C-7E8D-054C-8B65-5200D6237B6E}" xr6:coauthVersionLast="47" xr6:coauthVersionMax="47" xr10:uidLastSave="{00000000-0000-0000-0000-000000000000}"/>
  <bookViews>
    <workbookView xWindow="12520" yWindow="500" windowWidth="24460" windowHeight="28640" xr2:uid="{C3F5ED13-A79C-D54F-A85E-537B52E5E9B2}"/>
  </bookViews>
  <sheets>
    <sheet name="試料分与依頼書" sheetId="1" r:id="rId1"/>
    <sheet name="記入例" sheetId="2" r:id="rId2"/>
  </sheets>
  <definedNames>
    <definedName name="_xlnm.Print_Area" localSheetId="1">記入例!$B$1:$N$48</definedName>
    <definedName name="_xlnm.Print_Area" localSheetId="0">試料分与依頼書!$B$1:$N$48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M36" i="2"/>
  <c r="M34" i="2"/>
  <c r="M32" i="2"/>
  <c r="M31" i="2"/>
  <c r="M30" i="2"/>
  <c r="M29" i="2"/>
  <c r="M28" i="2"/>
  <c r="M27" i="2"/>
  <c r="M38" i="1"/>
  <c r="M36" i="1"/>
  <c r="M34" i="1"/>
  <c r="M32" i="1"/>
  <c r="M31" i="1"/>
  <c r="M30" i="1"/>
  <c r="M29" i="1"/>
  <c r="M28" i="1"/>
  <c r="M27" i="1"/>
  <c r="K40" i="1" l="1"/>
  <c r="K42" i="1" s="1"/>
  <c r="K44" i="1" s="1"/>
  <c r="K40" i="2"/>
  <c r="K42" i="2"/>
  <c r="K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井口純</author>
  </authors>
  <commentList>
    <comment ref="B27" authorId="0" shapeId="0" xr:uid="{7B917659-6CEF-E942-AF48-FF5CFAC1311B}">
      <text>
        <r>
          <rPr>
            <sz val="10"/>
            <color rgb="FF000000"/>
            <rFont val="Meiryo UI"/>
            <family val="34"/>
            <charset val="128"/>
          </rPr>
          <t>希望する試料にチェックを入れてください</t>
        </r>
      </text>
    </comment>
    <comment ref="H27" authorId="0" shapeId="0" xr:uid="{82D7A1E6-8E4D-C246-9613-073E17F3A54D}">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I27" authorId="0" shapeId="0" xr:uid="{DBE8B6ED-B4A5-DE40-9E36-575699F09061}">
      <text>
        <r>
          <rPr>
            <sz val="10"/>
            <color rgb="FF000000"/>
            <rFont val="Meiryo UI"/>
            <family val="2"/>
            <charset val="128"/>
          </rPr>
          <t>数量を選択してください</t>
        </r>
      </text>
    </comment>
    <comment ref="H29" authorId="0" shapeId="0" xr:uid="{6EA03695-C50A-EF4F-B4AC-163A394E1E02}">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H31" authorId="0" shapeId="0" xr:uid="{C0513B8B-E006-8B47-B71A-EFEE53EB1919}">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I34" authorId="0" shapeId="0" xr:uid="{C2971723-1C0D-2B48-BD86-7A9EBD5F4581}">
      <text>
        <r>
          <rPr>
            <sz val="10"/>
            <color rgb="FF000000"/>
            <rFont val="Meiryo UI"/>
            <family val="2"/>
            <charset val="128"/>
          </rPr>
          <t>数量を半角で入力してください</t>
        </r>
      </text>
    </comment>
    <comment ref="E35" authorId="0" shapeId="0" xr:uid="{970F9583-044B-7547-8187-4923010E95F9}">
      <text>
        <r>
          <rPr>
            <sz val="10"/>
            <color rgb="FF000000"/>
            <rFont val="Meiryo UI"/>
            <family val="34"/>
            <charset val="128"/>
          </rPr>
          <t>記入例）</t>
        </r>
        <r>
          <rPr>
            <sz val="10"/>
            <color rgb="FF000000"/>
            <rFont val="Meiryo UI"/>
            <family val="34"/>
            <charset val="128"/>
          </rPr>
          <t xml:space="preserve">
</t>
        </r>
        <r>
          <rPr>
            <sz val="10"/>
            <color rgb="FF000000"/>
            <rFont val="Meiryo UI"/>
            <family val="34"/>
            <charset val="128"/>
          </rPr>
          <t>MP-4, MP-25, MP-C</t>
        </r>
        <r>
          <rPr>
            <sz val="10"/>
            <color rgb="FF000000"/>
            <rFont val="Meiryo UI"/>
            <family val="34"/>
            <charset val="128"/>
          </rPr>
          <t>（それぞれ</t>
        </r>
        <r>
          <rPr>
            <sz val="10"/>
            <color rgb="FF000000"/>
            <rFont val="Meiryo UI"/>
            <family val="34"/>
            <charset val="128"/>
          </rPr>
          <t>1</t>
        </r>
        <r>
          <rPr>
            <sz val="10"/>
            <color rgb="FF000000"/>
            <rFont val="Meiryo UI"/>
            <family val="34"/>
            <charset val="128"/>
          </rPr>
          <t>本）</t>
        </r>
        <r>
          <rPr>
            <sz val="10"/>
            <color rgb="FF000000"/>
            <rFont val="Meiryo UI"/>
            <family val="34"/>
            <charset val="128"/>
          </rPr>
          <t>【</t>
        </r>
        <r>
          <rPr>
            <sz val="10"/>
            <color rgb="FF000000"/>
            <rFont val="Meiryo UI"/>
            <family val="34"/>
            <charset val="128"/>
          </rPr>
          <t>この場合、数量は</t>
        </r>
        <r>
          <rPr>
            <sz val="10"/>
            <color rgb="FF000000"/>
            <rFont val="Meiryo UI"/>
            <family val="34"/>
            <charset val="128"/>
          </rPr>
          <t>3</t>
        </r>
        <r>
          <rPr>
            <sz val="10"/>
            <color rgb="FF000000"/>
            <rFont val="Meiryo UI"/>
            <family val="34"/>
            <charset val="128"/>
          </rPr>
          <t>本となります</t>
        </r>
        <r>
          <rPr>
            <sz val="10"/>
            <color rgb="FF000000"/>
            <rFont val="Meiryo UI"/>
            <family val="34"/>
            <charset val="128"/>
          </rPr>
          <t>】</t>
        </r>
        <r>
          <rPr>
            <sz val="10"/>
            <color rgb="FF000000"/>
            <rFont val="Meiryo UI"/>
            <family val="34"/>
            <charset val="128"/>
          </rPr>
          <t xml:space="preserve"> </t>
        </r>
        <r>
          <rPr>
            <sz val="10"/>
            <color rgb="FF000000"/>
            <rFont val="Meiryo UI"/>
            <family val="34"/>
            <charset val="128"/>
          </rPr>
          <t xml:space="preserve">
</t>
        </r>
        <r>
          <rPr>
            <sz val="10"/>
            <color rgb="FF000000"/>
            <rFont val="Meiryo UI"/>
            <family val="34"/>
            <charset val="128"/>
          </rPr>
          <t>MP-8</t>
        </r>
        <r>
          <rPr>
            <sz val="10"/>
            <color rgb="FF000000"/>
            <rFont val="Meiryo UI"/>
            <family val="34"/>
            <charset val="128"/>
          </rPr>
          <t>・</t>
        </r>
        <r>
          <rPr>
            <sz val="10"/>
            <color rgb="FF000000"/>
            <rFont val="Meiryo UI"/>
            <family val="34"/>
            <charset val="128"/>
          </rPr>
          <t>1</t>
        </r>
        <r>
          <rPr>
            <sz val="10"/>
            <color rgb="FF000000"/>
            <rFont val="Meiryo UI"/>
            <family val="34"/>
            <charset val="128"/>
          </rPr>
          <t>本、</t>
        </r>
        <r>
          <rPr>
            <sz val="10"/>
            <color rgb="FF000000"/>
            <rFont val="Meiryo UI"/>
            <family val="34"/>
            <charset val="128"/>
          </rPr>
          <t>MP-D</t>
        </r>
        <r>
          <rPr>
            <sz val="10"/>
            <color rgb="FF000000"/>
            <rFont val="Meiryo UI"/>
            <family val="34"/>
            <charset val="128"/>
          </rPr>
          <t>・</t>
        </r>
        <r>
          <rPr>
            <sz val="10"/>
            <color rgb="FF000000"/>
            <rFont val="Meiryo UI"/>
            <family val="34"/>
            <charset val="128"/>
          </rPr>
          <t>2</t>
        </r>
        <r>
          <rPr>
            <sz val="10"/>
            <color rgb="FF000000"/>
            <rFont val="Meiryo UI"/>
            <family val="34"/>
            <charset val="128"/>
          </rPr>
          <t>本、</t>
        </r>
        <r>
          <rPr>
            <sz val="10"/>
            <color rgb="FF000000"/>
            <rFont val="Meiryo UI"/>
            <family val="34"/>
            <charset val="128"/>
          </rPr>
          <t>MP-G</t>
        </r>
        <r>
          <rPr>
            <sz val="10"/>
            <color rgb="FF000000"/>
            <rFont val="Meiryo UI"/>
            <family val="34"/>
            <charset val="128"/>
          </rPr>
          <t>・</t>
        </r>
        <r>
          <rPr>
            <sz val="10"/>
            <color rgb="FF000000"/>
            <rFont val="Meiryo UI"/>
            <family val="34"/>
            <charset val="128"/>
          </rPr>
          <t>1</t>
        </r>
        <r>
          <rPr>
            <sz val="10"/>
            <color rgb="FF000000"/>
            <rFont val="Meiryo UI"/>
            <family val="34"/>
            <charset val="128"/>
          </rPr>
          <t>本　</t>
        </r>
        <r>
          <rPr>
            <sz val="10"/>
            <color rgb="FF000000"/>
            <rFont val="Meiryo UI"/>
            <family val="34"/>
            <charset val="128"/>
          </rPr>
          <t>【</t>
        </r>
        <r>
          <rPr>
            <sz val="10"/>
            <color rgb="FF000000"/>
            <rFont val="Meiryo UI"/>
            <family val="34"/>
            <charset val="128"/>
          </rPr>
          <t>この場合、数量は</t>
        </r>
        <r>
          <rPr>
            <sz val="10"/>
            <color rgb="FF000000"/>
            <rFont val="Meiryo UI"/>
            <family val="34"/>
            <charset val="128"/>
          </rPr>
          <t>4</t>
        </r>
        <r>
          <rPr>
            <sz val="10"/>
            <color rgb="FF000000"/>
            <rFont val="Meiryo UI"/>
            <family val="34"/>
            <charset val="128"/>
          </rPr>
          <t>本となります</t>
        </r>
        <r>
          <rPr>
            <sz val="10"/>
            <color rgb="FF000000"/>
            <rFont val="Meiryo UI"/>
            <family val="34"/>
            <charset val="128"/>
          </rPr>
          <t>】</t>
        </r>
        <r>
          <rPr>
            <sz val="10"/>
            <color rgb="FF000000"/>
            <rFont val="Meiryo UI"/>
            <family val="34"/>
            <charset val="128"/>
          </rPr>
          <t xml:space="preserve">
</t>
        </r>
        <r>
          <rPr>
            <sz val="10"/>
            <color rgb="FF000000"/>
            <rFont val="Meiryo UI"/>
            <family val="34"/>
            <charset val="128"/>
          </rPr>
          <t>*</t>
        </r>
        <r>
          <rPr>
            <sz val="10"/>
            <color rgb="FF000000"/>
            <rFont val="Meiryo UI"/>
            <family val="34"/>
            <charset val="128"/>
          </rPr>
          <t>この枠内に収まらない場合は、備考欄にご記入ください。</t>
        </r>
      </text>
    </comment>
    <comment ref="E37" authorId="0" shapeId="0" xr:uid="{903E9157-AD7C-6043-BAB9-29EC52CE2144}">
      <text>
        <r>
          <rPr>
            <sz val="10"/>
            <color rgb="FF000000"/>
            <rFont val="Meiryo UI"/>
            <family val="34"/>
            <charset val="128"/>
          </rPr>
          <t>記入例）</t>
        </r>
        <r>
          <rPr>
            <sz val="10"/>
            <color rgb="FF000000"/>
            <rFont val="Meiryo UI"/>
            <family val="34"/>
            <charset val="128"/>
          </rPr>
          <t xml:space="preserve">
</t>
        </r>
        <r>
          <rPr>
            <sz val="10"/>
            <color rgb="FF000000"/>
            <rFont val="Meiryo UI"/>
            <family val="34"/>
            <charset val="128"/>
          </rPr>
          <t>PC-A, PC-D, PC-X</t>
        </r>
        <r>
          <rPr>
            <sz val="10"/>
            <color rgb="FF000000"/>
            <rFont val="Meiryo UI"/>
            <family val="34"/>
            <charset val="128"/>
          </rPr>
          <t>（それぞれ</t>
        </r>
        <r>
          <rPr>
            <sz val="10"/>
            <color rgb="FF000000"/>
            <rFont val="Meiryo UI"/>
            <family val="34"/>
            <charset val="128"/>
          </rPr>
          <t>1</t>
        </r>
        <r>
          <rPr>
            <sz val="10"/>
            <color rgb="FF000000"/>
            <rFont val="Meiryo UI"/>
            <family val="34"/>
            <charset val="128"/>
          </rPr>
          <t>本）</t>
        </r>
        <r>
          <rPr>
            <sz val="10"/>
            <color rgb="FF000000"/>
            <rFont val="Meiryo UI"/>
            <family val="34"/>
            <charset val="128"/>
          </rPr>
          <t>【</t>
        </r>
        <r>
          <rPr>
            <sz val="10"/>
            <color rgb="FF000000"/>
            <rFont val="Meiryo UI"/>
            <family val="34"/>
            <charset val="128"/>
          </rPr>
          <t>この場合、数量は</t>
        </r>
        <r>
          <rPr>
            <sz val="10"/>
            <color rgb="FF000000"/>
            <rFont val="Meiryo UI"/>
            <family val="34"/>
            <charset val="128"/>
          </rPr>
          <t>3</t>
        </r>
        <r>
          <rPr>
            <sz val="10"/>
            <color rgb="FF000000"/>
            <rFont val="Meiryo UI"/>
            <family val="34"/>
            <charset val="128"/>
          </rPr>
          <t>本となります</t>
        </r>
        <r>
          <rPr>
            <sz val="10"/>
            <color rgb="FF000000"/>
            <rFont val="Meiryo UI"/>
            <family val="34"/>
            <charset val="128"/>
          </rPr>
          <t>】</t>
        </r>
        <r>
          <rPr>
            <sz val="10"/>
            <color rgb="FF000000"/>
            <rFont val="Meiryo UI"/>
            <family val="34"/>
            <charset val="128"/>
          </rPr>
          <t xml:space="preserve"> 
</t>
        </r>
        <r>
          <rPr>
            <sz val="10"/>
            <color rgb="FF000000"/>
            <rFont val="Meiryo UI"/>
            <family val="34"/>
            <charset val="128"/>
          </rPr>
          <t>PC-G</t>
        </r>
        <r>
          <rPr>
            <sz val="10"/>
            <color rgb="FF000000"/>
            <rFont val="Meiryo UI"/>
            <family val="34"/>
            <charset val="128"/>
          </rPr>
          <t>・</t>
        </r>
        <r>
          <rPr>
            <sz val="10"/>
            <color rgb="FF000000"/>
            <rFont val="Meiryo UI"/>
            <family val="34"/>
            <charset val="128"/>
          </rPr>
          <t>2</t>
        </r>
        <r>
          <rPr>
            <sz val="10"/>
            <color rgb="FF000000"/>
            <rFont val="Meiryo UI"/>
            <family val="34"/>
            <charset val="128"/>
          </rPr>
          <t>本、</t>
        </r>
        <r>
          <rPr>
            <sz val="10"/>
            <color rgb="FF000000"/>
            <rFont val="Meiryo UI"/>
            <family val="34"/>
            <charset val="128"/>
          </rPr>
          <t>PC-H</t>
        </r>
        <r>
          <rPr>
            <sz val="10"/>
            <color rgb="FF000000"/>
            <rFont val="Meiryo UI"/>
            <family val="34"/>
            <charset val="128"/>
          </rPr>
          <t>・</t>
        </r>
        <r>
          <rPr>
            <sz val="10"/>
            <color rgb="FF000000"/>
            <rFont val="Meiryo UI"/>
            <family val="34"/>
            <charset val="128"/>
          </rPr>
          <t>1</t>
        </r>
        <r>
          <rPr>
            <sz val="10"/>
            <color rgb="FF000000"/>
            <rFont val="Meiryo UI"/>
            <family val="34"/>
            <charset val="128"/>
          </rPr>
          <t>本、</t>
        </r>
        <r>
          <rPr>
            <sz val="10"/>
            <color rgb="FF000000"/>
            <rFont val="Meiryo UI"/>
            <family val="34"/>
            <charset val="128"/>
          </rPr>
          <t>PC-AA</t>
        </r>
        <r>
          <rPr>
            <sz val="10"/>
            <color rgb="FF000000"/>
            <rFont val="Meiryo UI"/>
            <family val="34"/>
            <charset val="128"/>
          </rPr>
          <t>・</t>
        </r>
        <r>
          <rPr>
            <sz val="10"/>
            <color rgb="FF000000"/>
            <rFont val="Meiryo UI"/>
            <family val="34"/>
            <charset val="128"/>
          </rPr>
          <t>1</t>
        </r>
        <r>
          <rPr>
            <sz val="10"/>
            <color rgb="FF000000"/>
            <rFont val="Meiryo UI"/>
            <family val="34"/>
            <charset val="128"/>
          </rPr>
          <t>本　</t>
        </r>
        <r>
          <rPr>
            <sz val="10"/>
            <color rgb="FF000000"/>
            <rFont val="Meiryo UI"/>
            <family val="34"/>
            <charset val="128"/>
          </rPr>
          <t>【</t>
        </r>
        <r>
          <rPr>
            <sz val="10"/>
            <color rgb="FF000000"/>
            <rFont val="Meiryo UI"/>
            <family val="34"/>
            <charset val="128"/>
          </rPr>
          <t>この場合、数量は</t>
        </r>
        <r>
          <rPr>
            <sz val="10"/>
            <color rgb="FF000000"/>
            <rFont val="Meiryo UI"/>
            <family val="34"/>
            <charset val="128"/>
          </rPr>
          <t>4</t>
        </r>
        <r>
          <rPr>
            <sz val="10"/>
            <color rgb="FF000000"/>
            <rFont val="Meiryo UI"/>
            <family val="34"/>
            <charset val="128"/>
          </rPr>
          <t>本となります</t>
        </r>
        <r>
          <rPr>
            <sz val="10"/>
            <color rgb="FF000000"/>
            <rFont val="Meiryo UI"/>
            <family val="34"/>
            <charset val="128"/>
          </rPr>
          <t>】</t>
        </r>
        <r>
          <rPr>
            <sz val="10"/>
            <color rgb="FF000000"/>
            <rFont val="Meiryo UI"/>
            <family val="34"/>
            <charset val="128"/>
          </rPr>
          <t xml:space="preserve">
</t>
        </r>
        <r>
          <rPr>
            <sz val="10"/>
            <color rgb="FF000000"/>
            <rFont val="Meiryo UI"/>
            <family val="34"/>
            <charset val="128"/>
          </rPr>
          <t>*</t>
        </r>
        <r>
          <rPr>
            <sz val="10"/>
            <color rgb="FF000000"/>
            <rFont val="Meiryo UI"/>
            <family val="34"/>
            <charset val="128"/>
          </rPr>
          <t>この枠内に収まらない場合は、備考欄にご記入ください。</t>
        </r>
      </text>
    </comment>
    <comment ref="E39" authorId="0" shapeId="0" xr:uid="{8FBE0925-B285-BE4C-9C97-0760C5591D0B}">
      <text>
        <r>
          <rPr>
            <sz val="10"/>
            <color rgb="FF000000"/>
            <rFont val="Meiryo UI"/>
            <family val="2"/>
            <charset val="128"/>
          </rPr>
          <t>記入例）</t>
        </r>
        <r>
          <rPr>
            <sz val="10"/>
            <color rgb="FF000000"/>
            <rFont val="Meiryo UI"/>
            <family val="2"/>
            <charset val="128"/>
          </rPr>
          <t xml:space="preserve">
</t>
        </r>
        <r>
          <rPr>
            <sz val="10"/>
            <color rgb="FF000000"/>
            <rFont val="Meiryo UI"/>
            <family val="2"/>
            <charset val="128"/>
          </rPr>
          <t>Og26, Og45, OgGp5, Hg1/12</t>
        </r>
        <r>
          <rPr>
            <sz val="10"/>
            <color rgb="FF000000"/>
            <rFont val="Meiryo UI"/>
            <family val="2"/>
            <charset val="128"/>
          </rPr>
          <t>（それぞれ</t>
        </r>
        <r>
          <rPr>
            <sz val="10"/>
            <color rgb="FF000000"/>
            <rFont val="Meiryo UI"/>
            <family val="2"/>
            <charset val="128"/>
          </rPr>
          <t>1</t>
        </r>
        <r>
          <rPr>
            <sz val="10"/>
            <color rgb="FF000000"/>
            <rFont val="Meiryo UI"/>
            <family val="2"/>
            <charset val="128"/>
          </rPr>
          <t>本）</t>
        </r>
        <r>
          <rPr>
            <sz val="10"/>
            <color rgb="FF000000"/>
            <rFont val="Meiryo UI"/>
            <family val="2"/>
            <charset val="128"/>
          </rPr>
          <t xml:space="preserve">
</t>
        </r>
        <r>
          <rPr>
            <sz val="10"/>
            <color rgb="FF000000"/>
            <rFont val="Meiryo UI"/>
            <family val="2"/>
            <charset val="128"/>
          </rPr>
          <t>Og165</t>
        </r>
        <r>
          <rPr>
            <sz val="10"/>
            <color rgb="FF000000"/>
            <rFont val="Meiryo UI"/>
            <family val="2"/>
            <charset val="128"/>
          </rPr>
          <t>・</t>
        </r>
        <r>
          <rPr>
            <sz val="10"/>
            <color rgb="FF000000"/>
            <rFont val="Meiryo UI"/>
            <family val="2"/>
            <charset val="128"/>
          </rPr>
          <t>1</t>
        </r>
        <r>
          <rPr>
            <sz val="10"/>
            <color rgb="FF000000"/>
            <rFont val="Meiryo UI"/>
            <family val="2"/>
            <charset val="128"/>
          </rPr>
          <t>本、</t>
        </r>
        <r>
          <rPr>
            <sz val="10"/>
            <color rgb="FF000000"/>
            <rFont val="Meiryo UI"/>
            <family val="2"/>
            <charset val="128"/>
          </rPr>
          <t>OgGp15</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Hg55</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 xml:space="preserve">
</t>
        </r>
        <r>
          <rPr>
            <sz val="10"/>
            <color rgb="FF000000"/>
            <rFont val="Meiryo UI"/>
            <family val="2"/>
            <charset val="128"/>
          </rPr>
          <t>*</t>
        </r>
        <r>
          <rPr>
            <sz val="10"/>
            <color rgb="FF000000"/>
            <rFont val="Meiryo UI"/>
            <family val="2"/>
            <charset val="128"/>
          </rPr>
          <t>この枠内に収まらない場合は、備考欄にご記入ください。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井口純</author>
  </authors>
  <commentList>
    <comment ref="B27" authorId="0" shapeId="0" xr:uid="{0C99FD30-5FFB-2941-BC5B-5B5E5870BCE4}">
      <text>
        <r>
          <rPr>
            <sz val="10"/>
            <color rgb="FF000000"/>
            <rFont val="Meiryo UI"/>
            <family val="2"/>
            <charset val="128"/>
          </rPr>
          <t>希望する試料にチェックを入れてください</t>
        </r>
      </text>
    </comment>
    <comment ref="H27" authorId="0" shapeId="0" xr:uid="{B0DA3EBD-2F26-9B40-BBE1-E9CD46323BC8}">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I27" authorId="0" shapeId="0" xr:uid="{EC520A3D-01A0-B54F-9C0F-604A64344E98}">
      <text>
        <r>
          <rPr>
            <sz val="10"/>
            <color rgb="FF000000"/>
            <rFont val="Meiryo UI"/>
            <family val="2"/>
            <charset val="128"/>
          </rPr>
          <t>数量を選択してください</t>
        </r>
      </text>
    </comment>
    <comment ref="H29" authorId="0" shapeId="0" xr:uid="{6F60B549-4979-9849-A6C0-6A9021360D5D}">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H31" authorId="0" shapeId="0" xr:uid="{66719054-CA79-F44B-8582-0FE1AA5F4D48}">
      <text>
        <r>
          <rPr>
            <sz val="10"/>
            <color rgb="FF000000"/>
            <rFont val="Meiryo UI"/>
            <family val="2"/>
            <charset val="128"/>
          </rPr>
          <t>貴所・貴部局から当試料を初めて依頼される場合は、チェックを入れてください。初回のみ、対象</t>
        </r>
        <r>
          <rPr>
            <sz val="10"/>
            <color rgb="FF000000"/>
            <rFont val="Meiryo UI"/>
            <family val="2"/>
            <charset val="128"/>
          </rPr>
          <t>PC-DNA</t>
        </r>
        <r>
          <rPr>
            <sz val="10"/>
            <color rgb="FF000000"/>
            <rFont val="Meiryo UI"/>
            <family val="2"/>
            <charset val="128"/>
          </rPr>
          <t>セットを無償で同包させていただきます。</t>
        </r>
      </text>
    </comment>
    <comment ref="I34" authorId="0" shapeId="0" xr:uid="{B094DF13-4E71-B244-BF2A-FF1F43F0BFC9}">
      <text>
        <r>
          <rPr>
            <sz val="10"/>
            <color rgb="FF000000"/>
            <rFont val="Meiryo UI"/>
            <family val="2"/>
            <charset val="128"/>
          </rPr>
          <t>数量を半角で入力してください</t>
        </r>
      </text>
    </comment>
    <comment ref="E35" authorId="0" shapeId="0" xr:uid="{5FF61E73-4FF7-3545-BD11-BA25D4816CDC}">
      <text>
        <r>
          <rPr>
            <sz val="10"/>
            <color rgb="FF000000"/>
            <rFont val="Meiryo UI"/>
            <family val="2"/>
            <charset val="128"/>
          </rPr>
          <t>記入例）</t>
        </r>
        <r>
          <rPr>
            <sz val="10"/>
            <color rgb="FF000000"/>
            <rFont val="Meiryo UI"/>
            <family val="2"/>
            <charset val="128"/>
          </rPr>
          <t xml:space="preserve">
</t>
        </r>
        <r>
          <rPr>
            <sz val="10"/>
            <color rgb="FF000000"/>
            <rFont val="Meiryo UI"/>
            <family val="2"/>
            <charset val="128"/>
          </rPr>
          <t>MP-4, MP-25, MP-C</t>
        </r>
        <r>
          <rPr>
            <sz val="10"/>
            <color rgb="FF000000"/>
            <rFont val="Meiryo UI"/>
            <family val="2"/>
            <charset val="128"/>
          </rPr>
          <t>（それぞれ</t>
        </r>
        <r>
          <rPr>
            <sz val="10"/>
            <color rgb="FF000000"/>
            <rFont val="Meiryo UI"/>
            <family val="2"/>
            <charset val="128"/>
          </rPr>
          <t>1</t>
        </r>
        <r>
          <rPr>
            <sz val="10"/>
            <color rgb="FF000000"/>
            <rFont val="Meiryo UI"/>
            <family val="2"/>
            <charset val="128"/>
          </rPr>
          <t>本）【この場合、数量は</t>
        </r>
        <r>
          <rPr>
            <sz val="10"/>
            <color rgb="FF000000"/>
            <rFont val="Meiryo UI"/>
            <family val="2"/>
            <charset val="128"/>
          </rPr>
          <t>3</t>
        </r>
        <r>
          <rPr>
            <sz val="10"/>
            <color rgb="FF000000"/>
            <rFont val="Meiryo UI"/>
            <family val="2"/>
            <charset val="128"/>
          </rPr>
          <t>本となります】</t>
        </r>
        <r>
          <rPr>
            <sz val="10"/>
            <color rgb="FF000000"/>
            <rFont val="Meiryo UI"/>
            <family val="2"/>
            <charset val="128"/>
          </rPr>
          <t xml:space="preserve"> 
</t>
        </r>
        <r>
          <rPr>
            <sz val="10"/>
            <color rgb="FF000000"/>
            <rFont val="Meiryo UI"/>
            <family val="2"/>
            <charset val="128"/>
          </rPr>
          <t>MP-8</t>
        </r>
        <r>
          <rPr>
            <sz val="10"/>
            <color rgb="FF000000"/>
            <rFont val="Meiryo UI"/>
            <family val="2"/>
            <charset val="128"/>
          </rPr>
          <t>・</t>
        </r>
        <r>
          <rPr>
            <sz val="10"/>
            <color rgb="FF000000"/>
            <rFont val="Meiryo UI"/>
            <family val="2"/>
            <charset val="128"/>
          </rPr>
          <t>1</t>
        </r>
        <r>
          <rPr>
            <sz val="10"/>
            <color rgb="FF000000"/>
            <rFont val="Meiryo UI"/>
            <family val="2"/>
            <charset val="128"/>
          </rPr>
          <t>本、</t>
        </r>
        <r>
          <rPr>
            <sz val="10"/>
            <color rgb="FF000000"/>
            <rFont val="Meiryo UI"/>
            <family val="2"/>
            <charset val="128"/>
          </rPr>
          <t>MP-D</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MP-G</t>
        </r>
        <r>
          <rPr>
            <sz val="10"/>
            <color rgb="FF000000"/>
            <rFont val="Meiryo UI"/>
            <family val="2"/>
            <charset val="128"/>
          </rPr>
          <t>・</t>
        </r>
        <r>
          <rPr>
            <sz val="10"/>
            <color rgb="FF000000"/>
            <rFont val="Meiryo UI"/>
            <family val="2"/>
            <charset val="128"/>
          </rPr>
          <t>1</t>
        </r>
        <r>
          <rPr>
            <sz val="10"/>
            <color rgb="FF000000"/>
            <rFont val="Meiryo UI"/>
            <family val="2"/>
            <charset val="128"/>
          </rPr>
          <t>本　【この場合、数量は</t>
        </r>
        <r>
          <rPr>
            <sz val="10"/>
            <color rgb="FF000000"/>
            <rFont val="Meiryo UI"/>
            <family val="2"/>
            <charset val="128"/>
          </rPr>
          <t>4</t>
        </r>
        <r>
          <rPr>
            <sz val="10"/>
            <color rgb="FF000000"/>
            <rFont val="Meiryo UI"/>
            <family val="2"/>
            <charset val="128"/>
          </rPr>
          <t>本となります】</t>
        </r>
        <r>
          <rPr>
            <sz val="10"/>
            <color rgb="FF000000"/>
            <rFont val="Meiryo UI"/>
            <family val="2"/>
            <charset val="128"/>
          </rPr>
          <t xml:space="preserve">
</t>
        </r>
        <r>
          <rPr>
            <sz val="10"/>
            <color rgb="FF000000"/>
            <rFont val="Meiryo UI"/>
            <family val="2"/>
            <charset val="128"/>
          </rPr>
          <t>*</t>
        </r>
        <r>
          <rPr>
            <sz val="10"/>
            <color rgb="FF000000"/>
            <rFont val="Meiryo UI"/>
            <family val="2"/>
            <charset val="128"/>
          </rPr>
          <t>この枠内に収まらない場合は、備考欄にご記入ください。</t>
        </r>
      </text>
    </comment>
    <comment ref="E37" authorId="0" shapeId="0" xr:uid="{F48F0343-2908-6143-BAC8-A7D4BE168BDD}">
      <text>
        <r>
          <rPr>
            <sz val="10"/>
            <color rgb="FF000000"/>
            <rFont val="Meiryo UI"/>
            <family val="2"/>
            <charset val="128"/>
          </rPr>
          <t>記入例）</t>
        </r>
        <r>
          <rPr>
            <sz val="10"/>
            <color rgb="FF000000"/>
            <rFont val="Meiryo UI"/>
            <family val="2"/>
            <charset val="128"/>
          </rPr>
          <t xml:space="preserve">
</t>
        </r>
        <r>
          <rPr>
            <sz val="10"/>
            <color rgb="FF000000"/>
            <rFont val="Meiryo UI"/>
            <family val="2"/>
            <charset val="128"/>
          </rPr>
          <t>PC-A, PC-D, PC-X</t>
        </r>
        <r>
          <rPr>
            <sz val="10"/>
            <color rgb="FF000000"/>
            <rFont val="Meiryo UI"/>
            <family val="2"/>
            <charset val="128"/>
          </rPr>
          <t>（それぞれ</t>
        </r>
        <r>
          <rPr>
            <sz val="10"/>
            <color rgb="FF000000"/>
            <rFont val="Meiryo UI"/>
            <family val="2"/>
            <charset val="128"/>
          </rPr>
          <t>1</t>
        </r>
        <r>
          <rPr>
            <sz val="10"/>
            <color rgb="FF000000"/>
            <rFont val="Meiryo UI"/>
            <family val="2"/>
            <charset val="128"/>
          </rPr>
          <t>本）【この場合、数量は</t>
        </r>
        <r>
          <rPr>
            <sz val="10"/>
            <color rgb="FF000000"/>
            <rFont val="Meiryo UI"/>
            <family val="2"/>
            <charset val="128"/>
          </rPr>
          <t>3</t>
        </r>
        <r>
          <rPr>
            <sz val="10"/>
            <color rgb="FF000000"/>
            <rFont val="Meiryo UI"/>
            <family val="2"/>
            <charset val="128"/>
          </rPr>
          <t>本となります】</t>
        </r>
        <r>
          <rPr>
            <sz val="10"/>
            <color rgb="FF000000"/>
            <rFont val="Meiryo UI"/>
            <family val="2"/>
            <charset val="128"/>
          </rPr>
          <t xml:space="preserve"> 
</t>
        </r>
        <r>
          <rPr>
            <sz val="10"/>
            <color rgb="FF000000"/>
            <rFont val="Meiryo UI"/>
            <family val="2"/>
            <charset val="128"/>
          </rPr>
          <t>PC-G</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PC-H</t>
        </r>
        <r>
          <rPr>
            <sz val="10"/>
            <color rgb="FF000000"/>
            <rFont val="Meiryo UI"/>
            <family val="2"/>
            <charset val="128"/>
          </rPr>
          <t>・</t>
        </r>
        <r>
          <rPr>
            <sz val="10"/>
            <color rgb="FF000000"/>
            <rFont val="Meiryo UI"/>
            <family val="2"/>
            <charset val="128"/>
          </rPr>
          <t>1</t>
        </r>
        <r>
          <rPr>
            <sz val="10"/>
            <color rgb="FF000000"/>
            <rFont val="Meiryo UI"/>
            <family val="2"/>
            <charset val="128"/>
          </rPr>
          <t>本、</t>
        </r>
        <r>
          <rPr>
            <sz val="10"/>
            <color rgb="FF000000"/>
            <rFont val="Meiryo UI"/>
            <family val="2"/>
            <charset val="128"/>
          </rPr>
          <t>PC-AA</t>
        </r>
        <r>
          <rPr>
            <sz val="10"/>
            <color rgb="FF000000"/>
            <rFont val="Meiryo UI"/>
            <family val="2"/>
            <charset val="128"/>
          </rPr>
          <t>・</t>
        </r>
        <r>
          <rPr>
            <sz val="10"/>
            <color rgb="FF000000"/>
            <rFont val="Meiryo UI"/>
            <family val="2"/>
            <charset val="128"/>
          </rPr>
          <t>1</t>
        </r>
        <r>
          <rPr>
            <sz val="10"/>
            <color rgb="FF000000"/>
            <rFont val="Meiryo UI"/>
            <family val="2"/>
            <charset val="128"/>
          </rPr>
          <t>本　【この場合、数量は</t>
        </r>
        <r>
          <rPr>
            <sz val="10"/>
            <color rgb="FF000000"/>
            <rFont val="Meiryo UI"/>
            <family val="2"/>
            <charset val="128"/>
          </rPr>
          <t>4</t>
        </r>
        <r>
          <rPr>
            <sz val="10"/>
            <color rgb="FF000000"/>
            <rFont val="Meiryo UI"/>
            <family val="2"/>
            <charset val="128"/>
          </rPr>
          <t>本となります】</t>
        </r>
        <r>
          <rPr>
            <sz val="10"/>
            <color rgb="FF000000"/>
            <rFont val="Meiryo UI"/>
            <family val="2"/>
            <charset val="128"/>
          </rPr>
          <t xml:space="preserve">
</t>
        </r>
        <r>
          <rPr>
            <sz val="10"/>
            <color rgb="FF000000"/>
            <rFont val="Meiryo UI"/>
            <family val="2"/>
            <charset val="128"/>
          </rPr>
          <t>*</t>
        </r>
        <r>
          <rPr>
            <sz val="10"/>
            <color rgb="FF000000"/>
            <rFont val="Meiryo UI"/>
            <family val="2"/>
            <charset val="128"/>
          </rPr>
          <t>この枠内に収まらない場合は、備考欄にご記入ください。</t>
        </r>
      </text>
    </comment>
    <comment ref="E39" authorId="0" shapeId="0" xr:uid="{B904AE3A-4203-D849-9D6A-87D2C4CCB8E8}">
      <text>
        <r>
          <rPr>
            <sz val="10"/>
            <color rgb="FF000000"/>
            <rFont val="Meiryo UI"/>
            <family val="2"/>
            <charset val="128"/>
          </rPr>
          <t>記入例）</t>
        </r>
        <r>
          <rPr>
            <sz val="10"/>
            <color rgb="FF000000"/>
            <rFont val="Meiryo UI"/>
            <family val="2"/>
            <charset val="128"/>
          </rPr>
          <t xml:space="preserve">
</t>
        </r>
        <r>
          <rPr>
            <sz val="10"/>
            <color rgb="FF000000"/>
            <rFont val="Meiryo UI"/>
            <family val="2"/>
            <charset val="128"/>
          </rPr>
          <t>Og26, Og45, OgGp5, Hg1/12</t>
        </r>
        <r>
          <rPr>
            <sz val="10"/>
            <color rgb="FF000000"/>
            <rFont val="Meiryo UI"/>
            <family val="2"/>
            <charset val="128"/>
          </rPr>
          <t>（それぞれ</t>
        </r>
        <r>
          <rPr>
            <sz val="10"/>
            <color rgb="FF000000"/>
            <rFont val="Meiryo UI"/>
            <family val="2"/>
            <charset val="128"/>
          </rPr>
          <t>1</t>
        </r>
        <r>
          <rPr>
            <sz val="10"/>
            <color rgb="FF000000"/>
            <rFont val="Meiryo UI"/>
            <family val="2"/>
            <charset val="128"/>
          </rPr>
          <t>本）</t>
        </r>
        <r>
          <rPr>
            <sz val="10"/>
            <color rgb="FF000000"/>
            <rFont val="Meiryo UI"/>
            <family val="2"/>
            <charset val="128"/>
          </rPr>
          <t xml:space="preserve">
</t>
        </r>
        <r>
          <rPr>
            <sz val="10"/>
            <color rgb="FF000000"/>
            <rFont val="Meiryo UI"/>
            <family val="2"/>
            <charset val="128"/>
          </rPr>
          <t>Og165</t>
        </r>
        <r>
          <rPr>
            <sz val="10"/>
            <color rgb="FF000000"/>
            <rFont val="Meiryo UI"/>
            <family val="2"/>
            <charset val="128"/>
          </rPr>
          <t>・</t>
        </r>
        <r>
          <rPr>
            <sz val="10"/>
            <color rgb="FF000000"/>
            <rFont val="Meiryo UI"/>
            <family val="2"/>
            <charset val="128"/>
          </rPr>
          <t>1</t>
        </r>
        <r>
          <rPr>
            <sz val="10"/>
            <color rgb="FF000000"/>
            <rFont val="Meiryo UI"/>
            <family val="2"/>
            <charset val="128"/>
          </rPr>
          <t>本、</t>
        </r>
        <r>
          <rPr>
            <sz val="10"/>
            <color rgb="FF000000"/>
            <rFont val="Meiryo UI"/>
            <family val="2"/>
            <charset val="128"/>
          </rPr>
          <t>OgGp15</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Hg55</t>
        </r>
        <r>
          <rPr>
            <sz val="10"/>
            <color rgb="FF000000"/>
            <rFont val="Meiryo UI"/>
            <family val="2"/>
            <charset val="128"/>
          </rPr>
          <t>・</t>
        </r>
        <r>
          <rPr>
            <sz val="10"/>
            <color rgb="FF000000"/>
            <rFont val="Meiryo UI"/>
            <family val="2"/>
            <charset val="128"/>
          </rPr>
          <t>2</t>
        </r>
        <r>
          <rPr>
            <sz val="10"/>
            <color rgb="FF000000"/>
            <rFont val="Meiryo UI"/>
            <family val="2"/>
            <charset val="128"/>
          </rPr>
          <t>本</t>
        </r>
        <r>
          <rPr>
            <sz val="10"/>
            <color rgb="FF000000"/>
            <rFont val="Meiryo UI"/>
            <family val="2"/>
            <charset val="128"/>
          </rPr>
          <t xml:space="preserve">
</t>
        </r>
        <r>
          <rPr>
            <sz val="10"/>
            <color rgb="FF000000"/>
            <rFont val="Meiryo UI"/>
            <family val="2"/>
            <charset val="128"/>
          </rPr>
          <t>*</t>
        </r>
        <r>
          <rPr>
            <sz val="10"/>
            <color rgb="FF000000"/>
            <rFont val="Meiryo UI"/>
            <family val="2"/>
            <charset val="128"/>
          </rPr>
          <t>この枠内に収まらない場合は、備考欄にご記入ください。</t>
        </r>
      </text>
    </comment>
  </commentList>
</comments>
</file>

<file path=xl/sharedStrings.xml><?xml version="1.0" encoding="utf-8"?>
<sst xmlns="http://schemas.openxmlformats.org/spreadsheetml/2006/main" count="131" uniqueCount="61">
  <si>
    <t>令和　年　月　日</t>
    <rPh sb="0" eb="2">
      <t>レイ</t>
    </rPh>
    <rPh sb="3" eb="4">
      <t>ネn</t>
    </rPh>
    <rPh sb="5" eb="6">
      <t>ガテゥ</t>
    </rPh>
    <rPh sb="7" eb="8">
      <t>ニティ</t>
    </rPh>
    <phoneticPr fontId="3" alignment="center"/>
  </si>
  <si>
    <t>試料分与依頼書</t>
    <rPh sb="0" eb="1">
      <t>チュウ</t>
    </rPh>
    <rPh sb="2" eb="3">
      <t>ブン</t>
    </rPh>
    <rPh sb="4" eb="5">
      <t>ショ</t>
    </rPh>
    <phoneticPr fontId="3"/>
  </si>
  <si>
    <t>（分与者）</t>
    <rPh sb="0" eb="5">
      <t>カブシキガイシャ</t>
    </rPh>
    <phoneticPr fontId="3" alignment="center"/>
  </si>
  <si>
    <t>国立大学法人宮崎大学長　　殿</t>
    <rPh sb="6" eb="8">
      <t>オンチュウ</t>
    </rPh>
    <phoneticPr fontId="3" alignment="center"/>
  </si>
  <si>
    <t>（受領者）</t>
    <phoneticPr fontId="3" alignment="center"/>
  </si>
  <si>
    <t>所属機関名</t>
    <phoneticPr fontId="3" alignment="center"/>
  </si>
  <si>
    <t>責任者</t>
    <rPh sb="0" eb="3">
      <t>セキニn</t>
    </rPh>
    <phoneticPr fontId="3" alignment="center"/>
  </si>
  <si>
    <t>（部署）</t>
    <phoneticPr fontId="3" alignment="center"/>
  </si>
  <si>
    <t>（役職）</t>
    <phoneticPr fontId="3" alignment="center"/>
  </si>
  <si>
    <t>（氏名）</t>
    <phoneticPr fontId="3" alignment="center"/>
  </si>
  <si>
    <t>（連絡先）</t>
    <phoneticPr fontId="3" alignment="center"/>
  </si>
  <si>
    <t>〒</t>
    <phoneticPr fontId="3" alignment="center"/>
  </si>
  <si>
    <t>住所</t>
    <rPh sb="0" eb="2">
      <t>ジュウセィオ</t>
    </rPh>
    <phoneticPr fontId="3" alignment="center"/>
  </si>
  <si>
    <t>電話番号</t>
    <phoneticPr fontId="3" alignment="center"/>
  </si>
  <si>
    <t>電子メール</t>
    <phoneticPr fontId="3" alignment="center"/>
  </si>
  <si>
    <t>下記のとおり貴学の試料を分与願いたく依頼申し上げます。分与を受けるに際しては、下記事項を承諾し遵守いたします。</t>
    <rPh sb="0" eb="2">
      <t>カキ</t>
    </rPh>
    <phoneticPr fontId="3" alignment="center"/>
  </si>
  <si>
    <t>希望する試料</t>
    <rPh sb="0" eb="2">
      <t>キボウ</t>
    </rPh>
    <rPh sb="4" eb="6">
      <t>シリョウ</t>
    </rPh>
    <phoneticPr fontId="3"/>
  </si>
  <si>
    <t>初回</t>
    <rPh sb="0" eb="2">
      <t>ショカイ</t>
    </rPh>
    <phoneticPr fontId="3" alignment="center"/>
  </si>
  <si>
    <t>数量</t>
    <rPh sb="0" eb="2">
      <t>スウリョウ</t>
    </rPh>
    <phoneticPr fontId="3"/>
  </si>
  <si>
    <r>
      <t>単価</t>
    </r>
    <r>
      <rPr>
        <sz val="12"/>
        <color rgb="FF000000"/>
        <rFont val="Meiryo UI"/>
        <family val="2"/>
        <charset val="128"/>
      </rPr>
      <t>（税抜）</t>
    </r>
    <rPh sb="0" eb="2">
      <t>タンカ</t>
    </rPh>
    <rPh sb="3" eb="4">
      <t>ゼイヌキ</t>
    </rPh>
    <phoneticPr fontId="3"/>
  </si>
  <si>
    <t>金 額</t>
    <rPh sb="0" eb="3">
      <t>キンガク</t>
    </rPh>
    <phoneticPr fontId="3"/>
  </si>
  <si>
    <t>セット</t>
    <phoneticPr fontId="3" alignment="center"/>
  </si>
  <si>
    <r>
      <t>数量</t>
    </r>
    <r>
      <rPr>
        <sz val="12"/>
        <color rgb="FF000000"/>
        <rFont val="Meiryo UI"/>
        <family val="2"/>
        <charset val="128"/>
      </rPr>
      <t>（総数）</t>
    </r>
    <rPh sb="0" eb="2">
      <t>スウリョウ</t>
    </rPh>
    <rPh sb="3" eb="5">
      <t>ソウスウ</t>
    </rPh>
    <phoneticPr fontId="3"/>
  </si>
  <si>
    <r>
      <t xml:space="preserve">金 額
</t>
    </r>
    <r>
      <rPr>
        <sz val="12"/>
        <color rgb="FF000000"/>
        <rFont val="Meiryo UI"/>
        <family val="2"/>
        <charset val="128"/>
      </rPr>
      <t>（単価×数量+7,000円）</t>
    </r>
    <rPh sb="0" eb="3">
      <t>キンガク</t>
    </rPh>
    <rPh sb="5" eb="7">
      <t>タンカ</t>
    </rPh>
    <rPh sb="8" eb="10">
      <t>スウ</t>
    </rPh>
    <rPh sb="16" eb="17">
      <t>エn</t>
    </rPh>
    <phoneticPr fontId="3"/>
  </si>
  <si>
    <t>本</t>
    <rPh sb="0" eb="1">
      <t>ホn</t>
    </rPh>
    <phoneticPr fontId="3" alignment="center"/>
  </si>
  <si>
    <t>キット名・数量</t>
    <rPh sb="5" eb="7">
      <t>スウ</t>
    </rPh>
    <phoneticPr fontId="3" alignment="center"/>
  </si>
  <si>
    <t>Og/Hg型名・数量</t>
    <rPh sb="5" eb="6">
      <t>ガタ</t>
    </rPh>
    <rPh sb="8" eb="10">
      <t>スウ</t>
    </rPh>
    <phoneticPr fontId="3" alignment="center"/>
  </si>
  <si>
    <t>小計</t>
    <phoneticPr fontId="3" alignment="center"/>
  </si>
  <si>
    <t>備考</t>
    <rPh sb="0" eb="2">
      <t>ビコウ</t>
    </rPh>
    <phoneticPr fontId="3" alignment="center"/>
  </si>
  <si>
    <t>消費税</t>
    <phoneticPr fontId="3" alignment="center"/>
  </si>
  <si>
    <t>合計金額</t>
    <phoneticPr fontId="3" alignment="center"/>
  </si>
  <si>
    <t>押印は不要です</t>
    <rPh sb="0" eb="2">
      <t>オウイn</t>
    </rPh>
    <rPh sb="3" eb="5">
      <t>フヨウ</t>
    </rPh>
    <phoneticPr fontId="3"/>
  </si>
  <si>
    <t>提出先：宮崎大学　研究・産学地域連携推進機構　産学・地域連携課　知的財産係
（material@cc.miyazaki-u.ac.jp）</t>
    <rPh sb="0" eb="3">
      <t>テイシュテゥ</t>
    </rPh>
    <rPh sb="4" eb="5">
      <t>ノウガク</t>
    </rPh>
    <rPh sb="6" eb="8">
      <t>イグティ</t>
    </rPh>
    <phoneticPr fontId="3"/>
  </si>
  <si>
    <t>宮崎県〇〇市〇〇1-1</t>
    <rPh sb="0" eb="2">
      <t>ミヤザキ</t>
    </rPh>
    <rPh sb="2" eb="3">
      <t>ケn</t>
    </rPh>
    <rPh sb="5" eb="6">
      <t xml:space="preserve">シ </t>
    </rPh>
    <phoneticPr fontId="3"/>
  </si>
  <si>
    <t>0000-00-0000</t>
    <phoneticPr fontId="3"/>
  </si>
  <si>
    <t>aaaa@bbb.cc.jp</t>
    <phoneticPr fontId="3"/>
  </si>
  <si>
    <t>000-0000</t>
    <phoneticPr fontId="3"/>
  </si>
  <si>
    <t>宮崎県○○研究所</t>
    <rPh sb="0" eb="3">
      <t>ミヤザキ</t>
    </rPh>
    <rPh sb="5" eb="8">
      <t>ケンキュウ</t>
    </rPh>
    <phoneticPr fontId="3"/>
  </si>
  <si>
    <t>微生物検査部</t>
    <rPh sb="0" eb="6">
      <t>ビセイブテゥ</t>
    </rPh>
    <phoneticPr fontId="3"/>
  </si>
  <si>
    <t>技師</t>
    <rPh sb="0" eb="2">
      <t xml:space="preserve">ギシ </t>
    </rPh>
    <phoneticPr fontId="3"/>
  </si>
  <si>
    <t>宮崎　太郎</t>
    <rPh sb="0" eb="1">
      <t>ミヤザキ</t>
    </rPh>
    <rPh sb="3" eb="5">
      <t>タロウ</t>
    </rPh>
    <phoneticPr fontId="3"/>
  </si>
  <si>
    <t>使用責任者（試料等送付宛先）</t>
    <rPh sb="0" eb="5">
      <t>シヨウ</t>
    </rPh>
    <rPh sb="6" eb="8">
      <t>シリョウナド</t>
    </rPh>
    <rPh sb="8" eb="9">
      <t xml:space="preserve">ナド </t>
    </rPh>
    <rPh sb="9" eb="11">
      <t>ソウフ</t>
    </rPh>
    <rPh sb="11" eb="13">
      <t>アテ</t>
    </rPh>
    <phoneticPr fontId="3" alignment="center"/>
  </si>
  <si>
    <t>部長</t>
    <rPh sb="0" eb="2">
      <t>ブチョウ</t>
    </rPh>
    <phoneticPr fontId="3"/>
  </si>
  <si>
    <t>日向　二郎</t>
    <rPh sb="0" eb="2">
      <t xml:space="preserve">ヒュウガ </t>
    </rPh>
    <rPh sb="3" eb="5">
      <t>ジロウ</t>
    </rPh>
    <phoneticPr fontId="3"/>
  </si>
  <si>
    <t>令和　６年　１月　３０日</t>
    <rPh sb="0" eb="2">
      <t>レイ</t>
    </rPh>
    <rPh sb="4" eb="5">
      <t>ネn</t>
    </rPh>
    <rPh sb="7" eb="8">
      <t>ガテゥ</t>
    </rPh>
    <rPh sb="11" eb="12">
      <t>ニティ</t>
    </rPh>
    <phoneticPr fontId="3" alignment="center"/>
  </si>
  <si>
    <t>Og45, Og165（各1本）</t>
    <rPh sb="14" eb="15">
      <t>ポn</t>
    </rPh>
    <phoneticPr fontId="3"/>
  </si>
  <si>
    <t>（1）分与された試料（以下「本試料」という。）は、受領者のみが使用し、第三者に提供ないしこと。
（2）本試料は、大腸菌O血清群およびH型の遺伝子型判定のために使用し、他の目的では使用しないこと。
（3）本試料に関する知的財産権は分与者に帰属し、受領者に移転するものではないこと。
（4）本試料は、研究の過程において生み出された実験的・研究的性質を有するものであり、分与者及び試料作製者は受領者に対して明示・黙示を問わず一切の保証をしないこと。また、分与者及び試料作製者は受領者が本試料を保管し又は使用することによって発生した如何なる結果についても一切その責任を有せず、かつ如何なる損害賠償義務（直接、間接損害を問わない。）を負わないこと。
（5）本試料の分与対価として、受領者は分与者の発行する請求書に従いその費用を支払うこと。
（6）本試料を受領した後に、試料受領書を提出すること。　　　　　　　　　　　　　　　　　　　　　　　　　　　　　　　　　　　　　　　　　　　以上</t>
    <rPh sb="36" eb="38">
      <t xml:space="preserve">サンシャイン </t>
    </rPh>
    <rPh sb="39" eb="41">
      <t>テイキョウ</t>
    </rPh>
    <rPh sb="56" eb="59">
      <t>ダイティオ</t>
    </rPh>
    <rPh sb="60" eb="63">
      <t>ケッブン</t>
    </rPh>
    <rPh sb="67" eb="68">
      <t>ヨジ</t>
    </rPh>
    <rPh sb="69" eb="71">
      <t>ュリョウsyイジョウ_x0000_8_x0003__x0005_&lt;_x0003_	C_x0001__x000B_E_x0002__x000E_E_x0002__x0011_E_x0003__x0014_E_x0003__x0015_</t>
    </rPh>
    <rPh sb="379" eb="381">
      <t>シリョウ</t>
    </rPh>
    <phoneticPr fontId="3" alignment="center"/>
  </si>
  <si>
    <t>（1）分与された試料（以下「本試料」という。）は、受領者のみが使用し、第三者に提供ないしこと。
（2）本試料は、大腸菌O血清群およびH型の遺伝子型判定のために使用し、他の目的では使用しないこと。
（3）本試料に関する知的財産権は分与者に帰属し、受領者に移転するものではないこと。
（4）本試料は、研究の過程において生み出された実験的・研究的性質を有するものであり、分与者及び試料作製者は受領者に対して明示・黙示を問わず一切の保証をしないこと。また、分与者及び試料作製者は受領者が本試料を保管し又は使用することによって発生した如何なる結果についても一切その責任を有せず、かつ如何なる損害賠償義務（直接、間接損害を問わない。）を負わないこと。
（5）本試料の分与対価として、受領者は分与者の発行する請求書に従いその費用を支払うこと。
（6）本試料を受領した後に、試料受領書を提出すること。　　　　　　　　　　　　　　　　　　　　　　　　　　　　　　　　　　　　　　　　　　　以上</t>
    <rPh sb="36" eb="38">
      <t xml:space="preserve">サンシャイン </t>
    </rPh>
    <rPh sb="39" eb="41">
      <t>テイキョウ</t>
    </rPh>
    <rPh sb="56" eb="59">
      <t>ダイティオ</t>
    </rPh>
    <rPh sb="60" eb="63">
      <t>ケッブン</t>
    </rPh>
    <rPh sb="67" eb="68">
      <t>ヨジ</t>
    </rPh>
    <rPh sb="69" eb="71">
      <t>ュリョウsyイジョウ_x0000_8_x0003__x0005_&lt;_x0003_	C_x0001__x000B_E_x0002__x000E_E_x0002__x0011_E_x0003__x0014_E_x0003__x0015_</t>
    </rPh>
    <phoneticPr fontId="3" alignment="center"/>
  </si>
  <si>
    <r>
      <t>金 額</t>
    </r>
    <r>
      <rPr>
        <sz val="10"/>
        <color rgb="FF000000"/>
        <rFont val="Meiryo UI"/>
        <family val="2"/>
        <charset val="128"/>
      </rPr>
      <t>（自動計算）</t>
    </r>
    <r>
      <rPr>
        <b/>
        <sz val="14"/>
        <color indexed="8"/>
        <rFont val="Meiryo UI"/>
        <family val="2"/>
        <charset val="128"/>
      </rPr>
      <t xml:space="preserve">
</t>
    </r>
    <r>
      <rPr>
        <sz val="12"/>
        <color rgb="FF000000"/>
        <rFont val="Meiryo UI"/>
        <family val="2"/>
        <charset val="128"/>
      </rPr>
      <t>（単価×数量+7,000円）</t>
    </r>
    <rPh sb="0" eb="3">
      <t>キンガク</t>
    </rPh>
    <rPh sb="5" eb="7">
      <t>タンカ</t>
    </rPh>
    <rPh sb="8" eb="10">
      <t>スウ</t>
    </rPh>
    <rPh sb="16" eb="17">
      <t>エn</t>
    </rPh>
    <phoneticPr fontId="3"/>
  </si>
  <si>
    <r>
      <t>金 額</t>
    </r>
    <r>
      <rPr>
        <sz val="10"/>
        <color rgb="FF000000"/>
        <rFont val="Meiryo UI"/>
        <family val="2"/>
        <charset val="128"/>
      </rPr>
      <t>（自動計算）</t>
    </r>
    <rPh sb="0" eb="3">
      <t>キンガク</t>
    </rPh>
    <rPh sb="4" eb="8">
      <t>ジドウ</t>
    </rPh>
    <phoneticPr fontId="3"/>
  </si>
  <si>
    <t>試料名（カタログ番号）</t>
    <rPh sb="0" eb="3">
      <t>シリョウ</t>
    </rPh>
    <phoneticPr fontId="3" alignment="center"/>
  </si>
  <si>
    <t>定型Og型判定用 MPプライマーセット（M-1）</t>
    <rPh sb="0" eb="19">
      <t>ハンオウタイショウ</t>
    </rPh>
    <phoneticPr fontId="3" alignment="center"/>
  </si>
  <si>
    <t>定型Og型判定用 PC-DNAセット（M-2）</t>
    <rPh sb="0" eb="18">
      <t>ホn</t>
    </rPh>
    <phoneticPr fontId="3" alignment="center"/>
  </si>
  <si>
    <t>非定型Og型判定用 MPプライマーセット (M-3)</t>
    <rPh sb="0" eb="20">
      <t>ホnタイショウ</t>
    </rPh>
    <phoneticPr fontId="3" alignment="center"/>
  </si>
  <si>
    <t>非定型Og型判定用 PC-DNAセット (M-4)</t>
    <rPh sb="0" eb="19">
      <t>ホn</t>
    </rPh>
    <phoneticPr fontId="3" alignment="center"/>
  </si>
  <si>
    <t>Hg型判定用 MPプライマーセット (M-5)</t>
    <rPh sb="0" eb="17">
      <t>ホnタイショウ</t>
    </rPh>
    <phoneticPr fontId="3" alignment="center"/>
  </si>
  <si>
    <t>Hg型判定用 PC-DNAセット (M-6)</t>
    <rPh sb="0" eb="16">
      <t>ホn</t>
    </rPh>
    <phoneticPr fontId="3" alignment="center"/>
  </si>
  <si>
    <t>個別MPプライマーミックス (M-7)</t>
    <phoneticPr fontId="3" alignment="center"/>
  </si>
  <si>
    <t>個別PC-DNAミックス (M-8)</t>
    <phoneticPr fontId="3" alignment="center"/>
  </si>
  <si>
    <t>個別Og/Hg参考DNA (M-9)</t>
    <phoneticPr fontId="3" alignment="center"/>
  </si>
  <si>
    <t>20240501版</t>
    <rPh sb="8" eb="9">
      <t xml:space="preserve">バン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</si>
</sst>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quot;#,##0_);[Red]\(&quot;¥&quot;#,##0\)"/>
  </numFmts>
  <fonts count="16">
    <font>
      <sz val="12"/>
      <color theme="1"/>
      <name val="游ゴシック"/>
      <family val="2"/>
      <charset val="128"/>
      <scheme val="minor"/>
    </font>
    <font>
      <sz val="12"/>
      <color theme="1"/>
      <name val="游ゴシック"/>
      <family val="2"/>
      <charset val="128"/>
      <scheme val="minor"/>
    </font>
    <font>
      <sz val="14"/>
      <color theme="1"/>
      <name val="Meiryo UI"/>
      <family val="2"/>
      <charset val="128"/>
    </font>
    <font>
      <sz val="6"/>
      <name val="游ゴシック"/>
      <family val="2"/>
      <charset val="128"/>
      <scheme val="minor"/>
    </font>
    <font>
      <sz val="14"/>
      <color indexed="8"/>
      <name val="Meiryo UI"/>
      <family val="2"/>
      <charset val="128"/>
    </font>
    <font>
      <b/>
      <sz val="18"/>
      <color indexed="8"/>
      <name val="Meiryo UI"/>
      <family val="2"/>
      <charset val="128"/>
    </font>
    <font>
      <b/>
      <sz val="14"/>
      <color indexed="8"/>
      <name val="Meiryo UI"/>
      <family val="2"/>
      <charset val="128"/>
    </font>
    <font>
      <sz val="12"/>
      <color rgb="FF000000"/>
      <name val="Meiryo UI"/>
      <family val="2"/>
      <charset val="128"/>
    </font>
    <font>
      <sz val="12"/>
      <color indexed="8"/>
      <name val="Meiryo UI"/>
      <family val="2"/>
      <charset val="128"/>
    </font>
    <font>
      <b/>
      <sz val="14"/>
      <color theme="1"/>
      <name val="Meiryo UI"/>
      <family val="2"/>
      <charset val="128"/>
    </font>
    <font>
      <sz val="14"/>
      <color rgb="FFFF0000"/>
      <name val="Meiryo UI"/>
      <family val="2"/>
      <charset val="128"/>
    </font>
    <font>
      <sz val="14"/>
      <color theme="0"/>
      <name val="Meiryo UI"/>
      <family val="2"/>
      <charset val="128"/>
    </font>
    <font>
      <sz val="10"/>
      <color rgb="FF000000"/>
      <name val="Meiryo UI"/>
      <family val="34"/>
      <charset val="128"/>
    </font>
    <font>
      <sz val="10"/>
      <color rgb="FF000000"/>
      <name val="Meiryo UI"/>
      <family val="2"/>
      <charset val="128"/>
    </font>
    <font>
      <sz val="12"/>
      <color rgb="FFFF0000"/>
      <name val="Meiryo UI"/>
      <family val="2"/>
      <charset val="128"/>
    </font>
    <font>
      <sz val="12"/>
      <color theme="1"/>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33">
    <border>
      <left/>
      <right/>
      <top/>
      <bottom/>
      <diagonal/>
    </border>
    <border>
      <left/>
      <right/>
      <top/>
      <bottom style="thin">
        <color auto="1"/>
      </bottom>
      <diagonal/>
    </border>
    <border>
      <left/>
      <right/>
      <top/>
      <bottom style="thick">
        <color theme="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top"/>
    </xf>
    <xf numFmtId="0" fontId="4" fillId="0" borderId="0" xfId="0" applyFont="1" applyAlignment="1">
      <alignment horizontal="left" vertical="top" indent="1"/>
    </xf>
    <xf numFmtId="0" fontId="4" fillId="0" borderId="0" xfId="0" applyFont="1" applyAlignment="1">
      <alignment horizontal="center" vertical="top"/>
    </xf>
    <xf numFmtId="0" fontId="6" fillId="0" borderId="0" xfId="0" applyFont="1" applyAlignment="1">
      <alignment horizontal="center" vertical="top"/>
    </xf>
    <xf numFmtId="0" fontId="4" fillId="0" borderId="0" xfId="0" applyFont="1" applyAlignment="1">
      <alignment horizontal="left" vertical="top"/>
    </xf>
    <xf numFmtId="0" fontId="6"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3" fontId="4" fillId="0" borderId="0" xfId="0" applyNumberFormat="1" applyFont="1"/>
    <xf numFmtId="0" fontId="4" fillId="0" borderId="0" xfId="0" applyFont="1" applyAlignment="1">
      <alignment horizontal="right"/>
    </xf>
    <xf numFmtId="0" fontId="4" fillId="0" borderId="0" xfId="0" applyFont="1"/>
    <xf numFmtId="0" fontId="6"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center"/>
    </xf>
    <xf numFmtId="176" fontId="6" fillId="2" borderId="4"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wrapText="1"/>
    </xf>
    <xf numFmtId="0" fontId="4"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4" fillId="0" borderId="10" xfId="0" applyFont="1" applyBorder="1" applyAlignment="1">
      <alignment horizontal="center" vertical="center"/>
    </xf>
    <xf numFmtId="176" fontId="6" fillId="2" borderId="8" xfId="0" applyNumberFormat="1" applyFont="1" applyFill="1"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xf>
    <xf numFmtId="0" fontId="9" fillId="0" borderId="0" xfId="0" applyFont="1"/>
    <xf numFmtId="0" fontId="11" fillId="0" borderId="0" xfId="0" applyFont="1"/>
    <xf numFmtId="0" fontId="11" fillId="0" borderId="0" xfId="0" applyFont="1" applyAlignment="1">
      <alignment horizontal="center" vertical="center"/>
    </xf>
    <xf numFmtId="9" fontId="2" fillId="0" borderId="0" xfId="2" applyFont="1">
      <alignment vertical="center"/>
    </xf>
    <xf numFmtId="9" fontId="2" fillId="0" borderId="0" xfId="0" applyNumberFormat="1" applyFont="1" applyAlignment="1">
      <alignment vertical="center"/>
    </xf>
    <xf numFmtId="3" fontId="4" fillId="0" borderId="0" xfId="0" applyNumberFormat="1" applyFont="1" applyAlignment="1">
      <alignment vertical="center"/>
    </xf>
    <xf numFmtId="0" fontId="2" fillId="4" borderId="4" xfId="0" applyFont="1" applyFill="1" applyBorder="1" applyAlignment="1">
      <alignment horizontal="center" vertical="center"/>
    </xf>
    <xf numFmtId="0" fontId="2" fillId="4" borderId="5" xfId="0" applyFont="1" applyFill="1" applyBorder="1" applyAlignment="1">
      <alignment vertical="center" wrapText="1"/>
    </xf>
    <xf numFmtId="0" fontId="10" fillId="0" borderId="5" xfId="0" applyFont="1" applyBorder="1" applyAlignment="1">
      <alignment horizontal="center" vertical="center"/>
    </xf>
    <xf numFmtId="0" fontId="15" fillId="0" borderId="0" xfId="0" applyFont="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right" vertical="center"/>
    </xf>
    <xf numFmtId="0" fontId="5" fillId="0" borderId="2" xfId="0" applyFont="1" applyBorder="1" applyAlignment="1">
      <alignment horizontal="center"/>
    </xf>
    <xf numFmtId="0" fontId="4" fillId="0" borderId="0" xfId="0" applyFont="1" applyAlignment="1">
      <alignment horizontal="center"/>
    </xf>
    <xf numFmtId="0" fontId="4"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177" fontId="4" fillId="0" borderId="5" xfId="1" applyNumberFormat="1" applyFont="1" applyFill="1" applyBorder="1" applyAlignment="1">
      <alignment horizontal="center" vertical="center"/>
    </xf>
    <xf numFmtId="177" fontId="4" fillId="0" borderId="5" xfId="1" applyNumberFormat="1" applyFont="1" applyFill="1" applyBorder="1" applyAlignment="1">
      <alignment horizontal="right" vertical="center" indent="1"/>
    </xf>
    <xf numFmtId="177" fontId="4" fillId="0" borderId="6" xfId="1" applyNumberFormat="1" applyFont="1" applyFill="1" applyBorder="1" applyAlignment="1">
      <alignment horizontal="right" vertical="center" indent="1"/>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xf>
    <xf numFmtId="176" fontId="6" fillId="2" borderId="5"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77" fontId="4" fillId="0" borderId="10" xfId="1" applyNumberFormat="1" applyFont="1" applyFill="1" applyBorder="1" applyAlignment="1">
      <alignment horizontal="center" vertical="center"/>
    </xf>
    <xf numFmtId="177" fontId="4" fillId="0" borderId="10" xfId="1" applyNumberFormat="1" applyFont="1" applyFill="1" applyBorder="1" applyAlignment="1">
      <alignment horizontal="right" vertical="center" indent="1"/>
    </xf>
    <xf numFmtId="177" fontId="4" fillId="0" borderId="12" xfId="1" applyNumberFormat="1" applyFont="1" applyFill="1" applyBorder="1" applyAlignment="1">
      <alignment horizontal="right" vertical="center" indent="1"/>
    </xf>
    <xf numFmtId="177" fontId="4" fillId="0" borderId="14" xfId="1" applyNumberFormat="1" applyFont="1" applyFill="1" applyBorder="1" applyAlignment="1">
      <alignment horizontal="right" vertical="center" indent="1"/>
    </xf>
    <xf numFmtId="177" fontId="4" fillId="0" borderId="15" xfId="1" applyNumberFormat="1" applyFont="1" applyFill="1" applyBorder="1" applyAlignment="1">
      <alignment horizontal="right" vertical="center" indent="1"/>
    </xf>
    <xf numFmtId="177" fontId="4" fillId="0" borderId="20" xfId="1" applyNumberFormat="1" applyFont="1" applyFill="1" applyBorder="1" applyAlignment="1">
      <alignment horizontal="right" vertical="center" indent="1"/>
    </xf>
    <xf numFmtId="177" fontId="4" fillId="0" borderId="21" xfId="1" applyNumberFormat="1" applyFont="1" applyFill="1" applyBorder="1" applyAlignment="1">
      <alignment horizontal="right" vertical="center" indent="1"/>
    </xf>
    <xf numFmtId="176" fontId="8" fillId="0" borderId="17"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176" fontId="8" fillId="0" borderId="19" xfId="0" applyNumberFormat="1" applyFont="1" applyBorder="1" applyAlignment="1">
      <alignment horizontal="center" vertical="center" wrapText="1"/>
    </xf>
    <xf numFmtId="176" fontId="4" fillId="0" borderId="13"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4"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20" xfId="0" applyFont="1" applyBorder="1" applyAlignment="1">
      <alignment horizontal="center" vertical="center"/>
    </xf>
    <xf numFmtId="177" fontId="4" fillId="0" borderId="14" xfId="1" applyNumberFormat="1" applyFont="1" applyFill="1" applyBorder="1" applyAlignment="1">
      <alignment horizontal="center" vertical="center"/>
    </xf>
    <xf numFmtId="177" fontId="4" fillId="0" borderId="20" xfId="1" applyNumberFormat="1" applyFont="1" applyFill="1" applyBorder="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3" fontId="10" fillId="0" borderId="3" xfId="0" applyNumberFormat="1" applyFont="1" applyBorder="1" applyAlignment="1">
      <alignment horizontal="left" vertical="center"/>
    </xf>
    <xf numFmtId="0" fontId="10" fillId="0" borderId="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77" fontId="6" fillId="0" borderId="14" xfId="1" applyNumberFormat="1" applyFont="1" applyFill="1" applyBorder="1" applyAlignment="1">
      <alignment horizontal="right" vertical="center" indent="1"/>
    </xf>
    <xf numFmtId="177" fontId="6" fillId="0" borderId="15" xfId="1" applyNumberFormat="1" applyFont="1" applyFill="1" applyBorder="1" applyAlignment="1">
      <alignment horizontal="right" vertical="center" indent="1"/>
    </xf>
    <xf numFmtId="177" fontId="6" fillId="0" borderId="25" xfId="1" applyNumberFormat="1" applyFont="1" applyFill="1" applyBorder="1" applyAlignment="1">
      <alignment horizontal="right" vertical="center" indent="1"/>
    </xf>
    <xf numFmtId="177" fontId="6" fillId="0" borderId="26" xfId="1" applyNumberFormat="1" applyFont="1" applyFill="1" applyBorder="1" applyAlignment="1">
      <alignment horizontal="right" vertical="center" inden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2" borderId="24" xfId="0" applyFont="1" applyFill="1" applyBorder="1" applyAlignment="1">
      <alignment horizontal="center" vertical="center"/>
    </xf>
    <xf numFmtId="9" fontId="6" fillId="2" borderId="25" xfId="2" applyFont="1" applyFill="1" applyBorder="1" applyAlignment="1">
      <alignment horizontal="center" vertical="center"/>
    </xf>
    <xf numFmtId="177" fontId="6" fillId="2" borderId="25" xfId="1" applyNumberFormat="1" applyFont="1" applyFill="1" applyBorder="1" applyAlignment="1">
      <alignment horizontal="right" vertical="center" indent="1"/>
    </xf>
    <xf numFmtId="177" fontId="6" fillId="2" borderId="26" xfId="1" applyNumberFormat="1" applyFont="1" applyFill="1" applyBorder="1" applyAlignment="1">
      <alignment horizontal="right" vertical="center" indent="1"/>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177" fontId="6" fillId="0" borderId="25" xfId="1" applyNumberFormat="1" applyFont="1" applyBorder="1" applyAlignment="1">
      <alignment horizontal="right" vertical="center" indent="1"/>
    </xf>
    <xf numFmtId="177" fontId="6" fillId="0" borderId="26" xfId="1" applyNumberFormat="1" applyFont="1" applyBorder="1" applyAlignment="1">
      <alignment horizontal="right" vertical="center" indent="1"/>
    </xf>
    <xf numFmtId="177" fontId="6" fillId="0" borderId="20" xfId="1" applyNumberFormat="1" applyFont="1" applyBorder="1" applyAlignment="1">
      <alignment horizontal="right" vertical="center" indent="1"/>
    </xf>
    <xf numFmtId="177" fontId="6" fillId="0" borderId="21" xfId="1" applyNumberFormat="1" applyFont="1" applyBorder="1" applyAlignment="1">
      <alignment horizontal="right" vertical="center" indent="1"/>
    </xf>
    <xf numFmtId="0" fontId="10" fillId="0" borderId="1" xfId="0" applyFont="1" applyBorder="1" applyAlignment="1">
      <alignment horizontal="right" vertical="center"/>
    </xf>
    <xf numFmtId="176" fontId="4" fillId="0" borderId="32" xfId="0" applyNumberFormat="1" applyFont="1" applyBorder="1" applyAlignment="1">
      <alignment horizontal="center" vertical="center" wrapText="1"/>
    </xf>
    <xf numFmtId="0" fontId="10" fillId="0" borderId="14" xfId="0" applyFont="1" applyBorder="1" applyAlignment="1">
      <alignment horizontal="center" vertical="center"/>
    </xf>
    <xf numFmtId="0" fontId="10" fillId="0" borderId="20" xfId="0" applyFont="1" applyBorder="1" applyAlignment="1">
      <alignment horizontal="center" vertical="center"/>
    </xf>
    <xf numFmtId="176" fontId="14" fillId="0" borderId="17" xfId="0" applyNumberFormat="1" applyFont="1" applyBorder="1" applyAlignment="1">
      <alignment horizontal="center" vertical="center" wrapText="1"/>
    </xf>
    <xf numFmtId="176" fontId="14" fillId="0" borderId="19" xfId="0" applyNumberFormat="1" applyFont="1" applyBorder="1" applyAlignment="1">
      <alignment horizontal="center" vertical="center" wrapText="1"/>
    </xf>
    <xf numFmtId="176" fontId="14" fillId="0" borderId="18" xfId="0" applyNumberFormat="1" applyFont="1" applyBorder="1" applyAlignment="1">
      <alignment horizontal="center" vertical="center" wrapText="1"/>
    </xf>
    <xf numFmtId="0" fontId="2" fillId="0" borderId="27" xfId="0" applyFont="1" applyBorder="1" applyAlignment="1">
      <alignment horizontal="left" vertical="center"/>
    </xf>
    <xf numFmtId="0" fontId="2" fillId="0" borderId="0" xfId="0" applyFont="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176" fontId="4" fillId="4" borderId="13" xfId="0" applyNumberFormat="1" applyFont="1" applyFill="1" applyBorder="1" applyAlignment="1">
      <alignment horizontal="center" vertical="center"/>
    </xf>
    <xf numFmtId="176" fontId="4" fillId="4" borderId="16"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47</xdr:row>
      <xdr:rowOff>57692</xdr:rowOff>
    </xdr:from>
    <xdr:to>
      <xdr:col>14</xdr:col>
      <xdr:colOff>353146</xdr:colOff>
      <xdr:row>48</xdr:row>
      <xdr:rowOff>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flipV="1">
          <a:off x="0" y="15805692"/>
          <a:ext cx="11414846" cy="196309"/>
        </a:xfrm>
        <a:prstGeom prst="rect">
          <a:avLst/>
        </a:prstGeom>
      </xdr:spPr>
    </xdr:pic>
    <xdr:clientData/>
  </xdr:twoCellAnchor>
  <xdr:twoCellAnchor editAs="oneCell">
    <xdr:from>
      <xdr:col>0</xdr:col>
      <xdr:colOff>0</xdr:colOff>
      <xdr:row>0</xdr:row>
      <xdr:rowOff>0</xdr:rowOff>
    </xdr:from>
    <xdr:to>
      <xdr:col>14</xdr:col>
      <xdr:colOff>353146</xdr:colOff>
      <xdr:row>0</xdr:row>
      <xdr:rowOff>184217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1414846" cy="1842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393700</xdr:colOff>
          <xdr:row>26</xdr:row>
          <xdr:rowOff>63500</xdr:rowOff>
        </xdr:from>
        <xdr:to>
          <xdr:col>1</xdr:col>
          <xdr:colOff>736600</xdr:colOff>
          <xdr:row>26</xdr:row>
          <xdr:rowOff>444500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27</xdr:row>
          <xdr:rowOff>50800</xdr:rowOff>
        </xdr:from>
        <xdr:to>
          <xdr:col>1</xdr:col>
          <xdr:colOff>749300</xdr:colOff>
          <xdr:row>27</xdr:row>
          <xdr:rowOff>431800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38100</xdr:rowOff>
        </xdr:from>
        <xdr:to>
          <xdr:col>1</xdr:col>
          <xdr:colOff>749300</xdr:colOff>
          <xdr:row>29</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29</xdr:row>
          <xdr:rowOff>38100</xdr:rowOff>
        </xdr:from>
        <xdr:to>
          <xdr:col>1</xdr:col>
          <xdr:colOff>749300</xdr:colOff>
          <xdr:row>29</xdr:row>
          <xdr:rowOff>431800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30</xdr:row>
          <xdr:rowOff>50800</xdr:rowOff>
        </xdr:from>
        <xdr:to>
          <xdr:col>1</xdr:col>
          <xdr:colOff>749300</xdr:colOff>
          <xdr:row>30</xdr:row>
          <xdr:rowOff>431800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31</xdr:row>
          <xdr:rowOff>38100</xdr:rowOff>
        </xdr:from>
        <xdr:to>
          <xdr:col>1</xdr:col>
          <xdr:colOff>749300</xdr:colOff>
          <xdr:row>31</xdr:row>
          <xdr:rowOff>419100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33</xdr:row>
          <xdr:rowOff>177800</xdr:rowOff>
        </xdr:from>
        <xdr:to>
          <xdr:col>1</xdr:col>
          <xdr:colOff>749300</xdr:colOff>
          <xdr:row>34</xdr:row>
          <xdr:rowOff>215900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35</xdr:row>
          <xdr:rowOff>165100</xdr:rowOff>
        </xdr:from>
        <xdr:to>
          <xdr:col>1</xdr:col>
          <xdr:colOff>749300</xdr:colOff>
          <xdr:row>36</xdr:row>
          <xdr:rowOff>215900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37</xdr:row>
          <xdr:rowOff>177800</xdr:rowOff>
        </xdr:from>
        <xdr:to>
          <xdr:col>1</xdr:col>
          <xdr:colOff>749300</xdr:colOff>
          <xdr:row>38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26</xdr:row>
          <xdr:rowOff>50800</xdr:rowOff>
        </xdr:from>
        <xdr:to>
          <xdr:col>7</xdr:col>
          <xdr:colOff>469900</xdr:colOff>
          <xdr:row>26</xdr:row>
          <xdr:rowOff>444500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28</xdr:row>
          <xdr:rowOff>38100</xdr:rowOff>
        </xdr:from>
        <xdr:to>
          <xdr:col>7</xdr:col>
          <xdr:colOff>469900</xdr:colOff>
          <xdr:row>28</xdr:row>
          <xdr:rowOff>431800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30</xdr:row>
          <xdr:rowOff>38100</xdr:rowOff>
        </xdr:from>
        <xdr:to>
          <xdr:col>7</xdr:col>
          <xdr:colOff>469900</xdr:colOff>
          <xdr:row>30</xdr:row>
          <xdr:rowOff>431800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57692</xdr:rowOff>
    </xdr:from>
    <xdr:to>
      <xdr:col>14</xdr:col>
      <xdr:colOff>353146</xdr:colOff>
      <xdr:row>48</xdr:row>
      <xdr:rowOff>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flipV="1">
          <a:off x="0" y="15805692"/>
          <a:ext cx="11414846" cy="196309"/>
        </a:xfrm>
        <a:prstGeom prst="rect">
          <a:avLst/>
        </a:prstGeom>
      </xdr:spPr>
    </xdr:pic>
    <xdr:clientData/>
  </xdr:twoCellAnchor>
  <xdr:twoCellAnchor editAs="oneCell">
    <xdr:from>
      <xdr:col>0</xdr:col>
      <xdr:colOff>0</xdr:colOff>
      <xdr:row>0</xdr:row>
      <xdr:rowOff>0</xdr:rowOff>
    </xdr:from>
    <xdr:to>
      <xdr:col>14</xdr:col>
      <xdr:colOff>353146</xdr:colOff>
      <xdr:row>0</xdr:row>
      <xdr:rowOff>184217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11414846" cy="1842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393700</xdr:colOff>
          <xdr:row>26</xdr:row>
          <xdr:rowOff>63500</xdr:rowOff>
        </xdr:from>
        <xdr:to>
          <xdr:col>1</xdr:col>
          <xdr:colOff>736600</xdr:colOff>
          <xdr:row>26</xdr:row>
          <xdr:rowOff>444500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27</xdr:row>
          <xdr:rowOff>50800</xdr:rowOff>
        </xdr:from>
        <xdr:to>
          <xdr:col>1</xdr:col>
          <xdr:colOff>749300</xdr:colOff>
          <xdr:row>27</xdr:row>
          <xdr:rowOff>431800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28</xdr:row>
          <xdr:rowOff>38100</xdr:rowOff>
        </xdr:from>
        <xdr:to>
          <xdr:col>1</xdr:col>
          <xdr:colOff>749300</xdr:colOff>
          <xdr:row>29</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29</xdr:row>
          <xdr:rowOff>38100</xdr:rowOff>
        </xdr:from>
        <xdr:to>
          <xdr:col>1</xdr:col>
          <xdr:colOff>749300</xdr:colOff>
          <xdr:row>29</xdr:row>
          <xdr:rowOff>431800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30</xdr:row>
          <xdr:rowOff>50800</xdr:rowOff>
        </xdr:from>
        <xdr:to>
          <xdr:col>1</xdr:col>
          <xdr:colOff>749300</xdr:colOff>
          <xdr:row>30</xdr:row>
          <xdr:rowOff>431800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31</xdr:row>
          <xdr:rowOff>38100</xdr:rowOff>
        </xdr:from>
        <xdr:to>
          <xdr:col>1</xdr:col>
          <xdr:colOff>749300</xdr:colOff>
          <xdr:row>31</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33</xdr:row>
          <xdr:rowOff>177800</xdr:rowOff>
        </xdr:from>
        <xdr:to>
          <xdr:col>1</xdr:col>
          <xdr:colOff>749300</xdr:colOff>
          <xdr:row>34</xdr:row>
          <xdr:rowOff>215900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35</xdr:row>
          <xdr:rowOff>165100</xdr:rowOff>
        </xdr:from>
        <xdr:to>
          <xdr:col>1</xdr:col>
          <xdr:colOff>749300</xdr:colOff>
          <xdr:row>36</xdr:row>
          <xdr:rowOff>215900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37</xdr:row>
          <xdr:rowOff>177800</xdr:rowOff>
        </xdr:from>
        <xdr:to>
          <xdr:col>1</xdr:col>
          <xdr:colOff>749300</xdr:colOff>
          <xdr:row>38</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26</xdr:row>
          <xdr:rowOff>50800</xdr:rowOff>
        </xdr:from>
        <xdr:to>
          <xdr:col>7</xdr:col>
          <xdr:colOff>469900</xdr:colOff>
          <xdr:row>26</xdr:row>
          <xdr:rowOff>444500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28</xdr:row>
          <xdr:rowOff>38100</xdr:rowOff>
        </xdr:from>
        <xdr:to>
          <xdr:col>7</xdr:col>
          <xdr:colOff>469900</xdr:colOff>
          <xdr:row>28</xdr:row>
          <xdr:rowOff>431800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30</xdr:row>
          <xdr:rowOff>38100</xdr:rowOff>
        </xdr:from>
        <xdr:to>
          <xdr:col>7</xdr:col>
          <xdr:colOff>469900</xdr:colOff>
          <xdr:row>30</xdr:row>
          <xdr:rowOff>431800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omments" Target="../comments1.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omments" Target="../comments2.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A9C4-F47D-5E47-B0B3-242E004CE5B4}">
  <sheetPr>
    <pageSetUpPr fitToPage="1"/>
  </sheetPr>
  <dimension ref="A2:O57"/>
  <sheetViews>
    <sheetView showGridLines="0" tabSelected="1" zoomScale="130" zoomScaleNormal="130" zoomScalePageLayoutView="137" workbookViewId="0">
      <selection activeCell="B2" sqref="B2"/>
    </sheetView>
  </sheetViews>
  <sheetFormatPr baseColWidth="10" defaultColWidth="11.140625" defaultRowHeight="20"/>
  <cols>
    <col min="1" max="1" width="6.140625" style="1" customWidth="1"/>
    <col min="2" max="2" width="12.7109375" style="2" customWidth="1"/>
    <col min="3" max="3" width="13.85546875" style="1" customWidth="1"/>
    <col min="4" max="4" width="4.7109375" style="1" customWidth="1"/>
    <col min="5" max="5" width="11" style="1" customWidth="1"/>
    <col min="6" max="6" width="5.85546875" style="1" customWidth="1"/>
    <col min="7" max="7" width="16.140625" style="1" customWidth="1"/>
    <col min="8" max="8" width="6" style="1" customWidth="1"/>
    <col min="9" max="9" width="6.7109375" style="24" customWidth="1"/>
    <col min="10" max="10" width="6.7109375" style="38" customWidth="1"/>
    <col min="11" max="11" width="6.28515625" style="1" customWidth="1"/>
    <col min="12" max="12" width="6.28515625" style="39" customWidth="1"/>
    <col min="13" max="14" width="11" style="1" customWidth="1"/>
    <col min="15" max="15" width="6.140625" style="1" customWidth="1"/>
    <col min="16" max="16" width="11" style="1" customWidth="1"/>
    <col min="17" max="16384" width="11.140625" style="1"/>
  </cols>
  <sheetData>
    <row r="2" spans="1:15" s="3" customFormat="1" ht="19.5" customHeight="1">
      <c r="A2" s="1"/>
      <c r="B2" s="48" t="s">
        <v>60</v>
      </c>
      <c r="I2" s="2"/>
      <c r="J2" s="50"/>
      <c r="K2" s="50"/>
      <c r="L2" s="51" t="s">
        <v>0</v>
      </c>
      <c r="M2" s="51"/>
      <c r="N2" s="51"/>
      <c r="O2" s="1"/>
    </row>
    <row r="3" spans="1:15" ht="29" customHeight="1" thickBot="1">
      <c r="B3" s="52" t="s">
        <v>1</v>
      </c>
      <c r="C3" s="52"/>
      <c r="D3" s="52"/>
      <c r="E3" s="52"/>
      <c r="F3" s="52"/>
      <c r="G3" s="52"/>
      <c r="H3" s="52"/>
      <c r="I3" s="52"/>
      <c r="J3" s="52"/>
      <c r="K3" s="52"/>
      <c r="L3" s="52"/>
      <c r="M3" s="52"/>
      <c r="N3" s="52"/>
    </row>
    <row r="4" spans="1:15" ht="10" customHeight="1" thickTop="1">
      <c r="B4" s="53"/>
      <c r="C4" s="53"/>
      <c r="D4" s="53"/>
      <c r="E4" s="53"/>
      <c r="F4" s="53"/>
      <c r="G4" s="53"/>
      <c r="H4" s="53"/>
      <c r="I4" s="53"/>
      <c r="J4" s="53"/>
      <c r="K4" s="53"/>
      <c r="L4" s="53"/>
      <c r="M4" s="53"/>
      <c r="N4" s="53"/>
    </row>
    <row r="5" spans="1:15" ht="20" customHeight="1">
      <c r="B5" s="5" t="s">
        <v>2</v>
      </c>
      <c r="C5" s="5"/>
      <c r="D5" s="5"/>
      <c r="E5" s="5"/>
      <c r="F5" s="5"/>
      <c r="G5" s="5"/>
      <c r="H5" s="6"/>
      <c r="I5" s="7"/>
      <c r="J5" s="8"/>
      <c r="K5" s="9"/>
      <c r="L5" s="10"/>
      <c r="M5" s="9"/>
      <c r="N5" s="9"/>
    </row>
    <row r="6" spans="1:15" ht="20" customHeight="1">
      <c r="B6" s="54" t="s">
        <v>3</v>
      </c>
      <c r="C6" s="54"/>
      <c r="D6" s="54"/>
      <c r="E6" s="12"/>
      <c r="F6" s="12"/>
      <c r="G6" s="12"/>
      <c r="H6" s="13"/>
      <c r="I6" s="7"/>
      <c r="J6" s="12"/>
      <c r="K6" s="12"/>
      <c r="L6" s="12"/>
      <c r="M6" s="12"/>
      <c r="N6" s="12"/>
    </row>
    <row r="7" spans="1:15" s="15" customFormat="1" ht="20" customHeight="1">
      <c r="A7" s="1"/>
      <c r="B7" s="4"/>
      <c r="C7" s="14"/>
      <c r="D7" s="14"/>
      <c r="E7" s="11" t="s">
        <v>4</v>
      </c>
      <c r="G7" s="14"/>
      <c r="H7" s="4"/>
      <c r="I7" s="16"/>
      <c r="J7" s="16"/>
      <c r="K7" s="16"/>
      <c r="L7" s="16"/>
      <c r="M7" s="16"/>
      <c r="O7" s="1"/>
    </row>
    <row r="8" spans="1:15" s="15" customFormat="1" ht="20" customHeight="1">
      <c r="A8" s="1"/>
      <c r="B8" s="14"/>
      <c r="C8" s="12"/>
      <c r="D8" s="12"/>
      <c r="E8" s="11" t="s">
        <v>5</v>
      </c>
      <c r="F8" s="55"/>
      <c r="G8" s="55"/>
      <c r="H8" s="55"/>
      <c r="I8" s="55"/>
      <c r="J8" s="55"/>
      <c r="K8" s="55"/>
      <c r="M8" s="12"/>
      <c r="O8" s="1"/>
    </row>
    <row r="9" spans="1:15" s="15" customFormat="1" ht="20" customHeight="1">
      <c r="A9" s="1"/>
      <c r="B9" s="14"/>
      <c r="C9" s="12"/>
      <c r="D9" s="12"/>
      <c r="E9" s="11" t="s">
        <v>6</v>
      </c>
      <c r="F9" s="3"/>
      <c r="G9" s="11"/>
      <c r="H9" s="11"/>
      <c r="I9" s="17"/>
      <c r="J9" s="17"/>
      <c r="K9" s="17"/>
      <c r="L9" s="17"/>
      <c r="M9" s="17"/>
      <c r="O9" s="1"/>
    </row>
    <row r="10" spans="1:15" s="15" customFormat="1" ht="20" customHeight="1">
      <c r="A10" s="1"/>
      <c r="B10" s="14"/>
      <c r="C10" s="12"/>
      <c r="D10" s="12"/>
      <c r="E10" s="14" t="s">
        <v>7</v>
      </c>
      <c r="F10" s="55"/>
      <c r="G10" s="55"/>
      <c r="H10" s="55"/>
      <c r="I10" s="55"/>
      <c r="J10" s="55"/>
      <c r="K10" s="55"/>
      <c r="L10" s="11"/>
      <c r="M10" s="12"/>
      <c r="O10" s="1"/>
    </row>
    <row r="11" spans="1:15" s="15" customFormat="1" ht="20" customHeight="1">
      <c r="A11" s="1"/>
      <c r="B11" s="14"/>
      <c r="C11" s="12"/>
      <c r="D11" s="12"/>
      <c r="E11" s="14" t="s">
        <v>8</v>
      </c>
      <c r="F11" s="49"/>
      <c r="G11" s="49"/>
      <c r="H11" s="49"/>
      <c r="I11" s="49"/>
      <c r="J11" s="49"/>
      <c r="K11" s="49"/>
      <c r="L11" s="11"/>
      <c r="M11" s="11"/>
      <c r="O11" s="1"/>
    </row>
    <row r="12" spans="1:15" s="15" customFormat="1" ht="20" customHeight="1">
      <c r="A12" s="1"/>
      <c r="B12" s="14"/>
      <c r="C12" s="12"/>
      <c r="D12" s="12"/>
      <c r="E12" s="14" t="s">
        <v>9</v>
      </c>
      <c r="F12" s="49"/>
      <c r="G12" s="49"/>
      <c r="H12" s="49"/>
      <c r="I12" s="49"/>
      <c r="J12" s="49"/>
      <c r="K12" s="49"/>
      <c r="L12" s="11"/>
      <c r="M12" s="11"/>
      <c r="O12" s="1"/>
    </row>
    <row r="13" spans="1:15" s="15" customFormat="1" ht="10" customHeight="1">
      <c r="A13" s="1"/>
      <c r="B13" s="14"/>
      <c r="C13" s="12"/>
      <c r="D13" s="12"/>
      <c r="E13" s="14"/>
      <c r="F13" s="3"/>
      <c r="G13" s="11"/>
      <c r="H13" s="11"/>
      <c r="I13" s="11"/>
      <c r="J13" s="11"/>
      <c r="K13" s="11"/>
      <c r="L13" s="11"/>
      <c r="M13" s="11"/>
      <c r="O13" s="1"/>
    </row>
    <row r="14" spans="1:15" ht="20" customHeight="1">
      <c r="B14" s="14"/>
      <c r="C14" s="12"/>
      <c r="D14" s="12"/>
      <c r="E14" s="11" t="s">
        <v>41</v>
      </c>
      <c r="F14" s="3"/>
      <c r="G14" s="11"/>
      <c r="H14" s="11"/>
      <c r="I14" s="22"/>
      <c r="J14" s="11"/>
      <c r="K14" s="11"/>
      <c r="L14" s="11"/>
      <c r="M14" s="12"/>
      <c r="N14" s="15"/>
    </row>
    <row r="15" spans="1:15" s="15" customFormat="1" ht="20" customHeight="1">
      <c r="A15" s="1"/>
      <c r="B15" s="14"/>
      <c r="C15" s="12"/>
      <c r="D15" s="12"/>
      <c r="E15" s="14" t="s">
        <v>7</v>
      </c>
      <c r="F15" s="55"/>
      <c r="G15" s="55"/>
      <c r="H15" s="55"/>
      <c r="I15" s="55"/>
      <c r="J15" s="55"/>
      <c r="K15" s="55"/>
      <c r="L15" s="11"/>
      <c r="M15" s="12"/>
      <c r="O15" s="1"/>
    </row>
    <row r="16" spans="1:15" s="15" customFormat="1" ht="20" customHeight="1">
      <c r="A16" s="1"/>
      <c r="B16" s="14"/>
      <c r="C16" s="12"/>
      <c r="D16" s="12"/>
      <c r="E16" s="14" t="s">
        <v>8</v>
      </c>
      <c r="F16" s="49"/>
      <c r="G16" s="49"/>
      <c r="H16" s="49"/>
      <c r="I16" s="49"/>
      <c r="J16" s="49"/>
      <c r="K16" s="49"/>
      <c r="L16" s="11"/>
      <c r="M16" s="11"/>
      <c r="O16" s="1"/>
    </row>
    <row r="17" spans="1:15" s="15" customFormat="1" ht="20" customHeight="1">
      <c r="A17" s="1"/>
      <c r="B17" s="14"/>
      <c r="C17" s="12"/>
      <c r="D17" s="12"/>
      <c r="E17" s="14" t="s">
        <v>9</v>
      </c>
      <c r="F17" s="49"/>
      <c r="G17" s="49"/>
      <c r="H17" s="49"/>
      <c r="I17" s="49"/>
      <c r="J17" s="49"/>
      <c r="K17" s="49"/>
      <c r="L17" s="11"/>
      <c r="M17" s="11"/>
      <c r="O17" s="1"/>
    </row>
    <row r="18" spans="1:15" s="15" customFormat="1" ht="20" customHeight="1">
      <c r="A18" s="1"/>
      <c r="B18" s="14"/>
      <c r="C18" s="12"/>
      <c r="D18" s="12"/>
      <c r="E18" s="14" t="s">
        <v>10</v>
      </c>
      <c r="F18" s="18" t="s">
        <v>11</v>
      </c>
      <c r="G18" s="61"/>
      <c r="H18" s="61"/>
      <c r="I18" s="11"/>
      <c r="J18" s="11"/>
      <c r="K18" s="11"/>
      <c r="L18" s="11"/>
      <c r="M18" s="11"/>
      <c r="N18" s="3"/>
      <c r="O18" s="1"/>
    </row>
    <row r="19" spans="1:15" s="15" customFormat="1" ht="20" customHeight="1">
      <c r="A19" s="1"/>
      <c r="B19" s="14"/>
      <c r="C19" s="12"/>
      <c r="D19" s="12"/>
      <c r="E19" s="14"/>
      <c r="F19" s="14" t="s">
        <v>12</v>
      </c>
      <c r="G19" s="62"/>
      <c r="H19" s="62"/>
      <c r="I19" s="62"/>
      <c r="J19" s="62"/>
      <c r="K19" s="62"/>
      <c r="L19" s="62"/>
      <c r="M19" s="62"/>
      <c r="N19" s="62"/>
      <c r="O19" s="1"/>
    </row>
    <row r="20" spans="1:15" ht="20" customHeight="1">
      <c r="B20" s="4"/>
      <c r="C20" s="19"/>
      <c r="D20" s="19"/>
      <c r="E20" s="44"/>
      <c r="F20" s="14" t="s">
        <v>13</v>
      </c>
      <c r="G20" s="90"/>
      <c r="H20" s="90"/>
      <c r="I20" s="90"/>
      <c r="J20" s="90"/>
      <c r="K20" s="90"/>
      <c r="L20" s="90"/>
      <c r="M20" s="90"/>
      <c r="N20" s="90"/>
    </row>
    <row r="21" spans="1:15" ht="20" customHeight="1">
      <c r="B21" s="4"/>
      <c r="C21" s="21"/>
      <c r="D21" s="21"/>
      <c r="E21" s="12"/>
      <c r="F21" s="14" t="s">
        <v>14</v>
      </c>
      <c r="G21" s="91"/>
      <c r="H21" s="91"/>
      <c r="I21" s="91"/>
      <c r="J21" s="91"/>
      <c r="K21" s="91"/>
      <c r="L21" s="91"/>
      <c r="M21" s="91"/>
      <c r="N21" s="91"/>
    </row>
    <row r="22" spans="1:15" ht="20" customHeight="1">
      <c r="B22" s="4"/>
      <c r="C22" s="21"/>
      <c r="D22" s="21"/>
      <c r="E22" s="21"/>
      <c r="F22" s="20"/>
      <c r="G22" s="23"/>
      <c r="H22" s="23"/>
      <c r="I22" s="23"/>
      <c r="J22" s="23"/>
      <c r="K22" s="23"/>
      <c r="L22" s="22"/>
      <c r="M22" s="11"/>
      <c r="N22" s="11"/>
    </row>
    <row r="23" spans="1:15" ht="20" customHeight="1">
      <c r="B23" s="50" t="s">
        <v>15</v>
      </c>
      <c r="C23" s="50"/>
      <c r="D23" s="50"/>
      <c r="E23" s="50"/>
      <c r="F23" s="50"/>
      <c r="G23" s="50"/>
      <c r="H23" s="50"/>
      <c r="I23" s="50"/>
      <c r="J23" s="50"/>
      <c r="K23" s="50"/>
      <c r="L23" s="50"/>
      <c r="M23" s="50"/>
      <c r="N23" s="50"/>
    </row>
    <row r="24" spans="1:15" ht="179" customHeight="1">
      <c r="B24" s="63" t="s">
        <v>47</v>
      </c>
      <c r="C24" s="54"/>
      <c r="D24" s="54"/>
      <c r="E24" s="54"/>
      <c r="F24" s="54"/>
      <c r="G24" s="54"/>
      <c r="H24" s="54"/>
      <c r="I24" s="54"/>
      <c r="J24" s="54"/>
      <c r="K24" s="54"/>
      <c r="L24" s="54"/>
      <c r="M24" s="54"/>
      <c r="N24" s="54"/>
    </row>
    <row r="25" spans="1:15" ht="15" customHeight="1" thickBot="1">
      <c r="B25" s="64"/>
      <c r="C25" s="64"/>
      <c r="D25" s="64"/>
      <c r="E25" s="64"/>
      <c r="F25" s="64"/>
      <c r="G25" s="64"/>
      <c r="H25" s="64"/>
      <c r="I25" s="64"/>
      <c r="J25" s="64"/>
      <c r="K25" s="64"/>
      <c r="L25" s="64"/>
      <c r="M25" s="64"/>
      <c r="N25" s="64"/>
    </row>
    <row r="26" spans="1:15" ht="30" customHeight="1" thickBot="1">
      <c r="B26" s="25" t="s">
        <v>16</v>
      </c>
      <c r="C26" s="65" t="s">
        <v>50</v>
      </c>
      <c r="D26" s="65"/>
      <c r="E26" s="65"/>
      <c r="F26" s="65"/>
      <c r="G26" s="65"/>
      <c r="H26" s="26" t="s">
        <v>17</v>
      </c>
      <c r="I26" s="65" t="s">
        <v>18</v>
      </c>
      <c r="J26" s="65"/>
      <c r="K26" s="66" t="s">
        <v>19</v>
      </c>
      <c r="L26" s="65"/>
      <c r="M26" s="65" t="s">
        <v>49</v>
      </c>
      <c r="N26" s="67"/>
    </row>
    <row r="27" spans="1:15" ht="37" customHeight="1" thickBot="1">
      <c r="A27" s="2"/>
      <c r="B27" s="27"/>
      <c r="C27" s="56" t="s">
        <v>51</v>
      </c>
      <c r="D27" s="56"/>
      <c r="E27" s="57"/>
      <c r="F27" s="57"/>
      <c r="G27" s="57"/>
      <c r="H27" s="28"/>
      <c r="I27" s="29"/>
      <c r="J27" s="29" t="s">
        <v>21</v>
      </c>
      <c r="K27" s="58">
        <v>45000</v>
      </c>
      <c r="L27" s="58"/>
      <c r="M27" s="59" t="str">
        <f>IF(I27="","",I27*K27)</f>
        <v/>
      </c>
      <c r="N27" s="60"/>
    </row>
    <row r="28" spans="1:15" ht="37" customHeight="1" thickBot="1">
      <c r="A28" s="2"/>
      <c r="B28" s="27"/>
      <c r="C28" s="56" t="s">
        <v>52</v>
      </c>
      <c r="D28" s="56"/>
      <c r="E28" s="56"/>
      <c r="F28" s="56"/>
      <c r="G28" s="68"/>
      <c r="H28" s="30"/>
      <c r="I28" s="29"/>
      <c r="J28" s="29" t="s">
        <v>21</v>
      </c>
      <c r="K28" s="58">
        <v>30000</v>
      </c>
      <c r="L28" s="58"/>
      <c r="M28" s="59" t="str">
        <f t="shared" ref="M28:M32" si="0">IF(I28="","",I28*K28)</f>
        <v/>
      </c>
      <c r="N28" s="60"/>
    </row>
    <row r="29" spans="1:15" ht="37" customHeight="1" thickBot="1">
      <c r="A29" s="2"/>
      <c r="B29" s="27"/>
      <c r="C29" s="56" t="s">
        <v>53</v>
      </c>
      <c r="D29" s="56"/>
      <c r="E29" s="57"/>
      <c r="F29" s="57"/>
      <c r="G29" s="57"/>
      <c r="H29" s="28"/>
      <c r="I29" s="29"/>
      <c r="J29" s="29" t="s">
        <v>21</v>
      </c>
      <c r="K29" s="58">
        <v>24000</v>
      </c>
      <c r="L29" s="58"/>
      <c r="M29" s="59" t="str">
        <f t="shared" si="0"/>
        <v/>
      </c>
      <c r="N29" s="60"/>
    </row>
    <row r="30" spans="1:15" ht="37" customHeight="1" thickBot="1">
      <c r="A30" s="2"/>
      <c r="B30" s="31"/>
      <c r="C30" s="69" t="s">
        <v>54</v>
      </c>
      <c r="D30" s="69"/>
      <c r="E30" s="69"/>
      <c r="F30" s="69"/>
      <c r="G30" s="70"/>
      <c r="H30" s="30"/>
      <c r="I30" s="32"/>
      <c r="J30" s="32" t="s">
        <v>21</v>
      </c>
      <c r="K30" s="71">
        <v>16000</v>
      </c>
      <c r="L30" s="71"/>
      <c r="M30" s="72" t="str">
        <f t="shared" si="0"/>
        <v/>
      </c>
      <c r="N30" s="73"/>
    </row>
    <row r="31" spans="1:15" ht="37" customHeight="1" thickBot="1">
      <c r="A31" s="2"/>
      <c r="B31" s="27"/>
      <c r="C31" s="56" t="s">
        <v>55</v>
      </c>
      <c r="D31" s="56"/>
      <c r="E31" s="57"/>
      <c r="F31" s="57"/>
      <c r="G31" s="57"/>
      <c r="H31" s="28"/>
      <c r="I31" s="29"/>
      <c r="J31" s="29" t="s">
        <v>21</v>
      </c>
      <c r="K31" s="58">
        <v>30000</v>
      </c>
      <c r="L31" s="58"/>
      <c r="M31" s="59" t="str">
        <f t="shared" si="0"/>
        <v/>
      </c>
      <c r="N31" s="60"/>
    </row>
    <row r="32" spans="1:15" ht="37" customHeight="1" thickBot="1">
      <c r="A32" s="2"/>
      <c r="B32" s="27"/>
      <c r="C32" s="56" t="s">
        <v>56</v>
      </c>
      <c r="D32" s="56"/>
      <c r="E32" s="56"/>
      <c r="F32" s="56"/>
      <c r="G32" s="68"/>
      <c r="H32" s="30"/>
      <c r="I32" s="29"/>
      <c r="J32" s="29" t="s">
        <v>21</v>
      </c>
      <c r="K32" s="58">
        <v>20000</v>
      </c>
      <c r="L32" s="58"/>
      <c r="M32" s="59" t="str">
        <f t="shared" si="0"/>
        <v/>
      </c>
      <c r="N32" s="60"/>
    </row>
    <row r="33" spans="2:14" ht="40" customHeight="1" thickBot="1">
      <c r="B33" s="25" t="s">
        <v>16</v>
      </c>
      <c r="C33" s="65" t="s">
        <v>50</v>
      </c>
      <c r="D33" s="65"/>
      <c r="E33" s="65"/>
      <c r="F33" s="65"/>
      <c r="G33" s="65"/>
      <c r="H33" s="33"/>
      <c r="I33" s="66" t="s">
        <v>22</v>
      </c>
      <c r="J33" s="65"/>
      <c r="K33" s="66" t="s">
        <v>19</v>
      </c>
      <c r="L33" s="65"/>
      <c r="M33" s="66" t="s">
        <v>48</v>
      </c>
      <c r="N33" s="67"/>
    </row>
    <row r="34" spans="2:14" ht="26" customHeight="1">
      <c r="B34" s="81"/>
      <c r="C34" s="83" t="s">
        <v>57</v>
      </c>
      <c r="D34" s="83"/>
      <c r="E34" s="83"/>
      <c r="F34" s="83"/>
      <c r="G34" s="83"/>
      <c r="H34" s="83"/>
      <c r="I34" s="84"/>
      <c r="J34" s="84" t="s">
        <v>24</v>
      </c>
      <c r="K34" s="86">
        <v>3000</v>
      </c>
      <c r="L34" s="86"/>
      <c r="M34" s="74" t="str">
        <f>IF(I34="","",I34*K34+7000)</f>
        <v/>
      </c>
      <c r="N34" s="75"/>
    </row>
    <row r="35" spans="2:14" ht="36" customHeight="1" thickBot="1">
      <c r="B35" s="82"/>
      <c r="C35" s="78" t="s">
        <v>25</v>
      </c>
      <c r="D35" s="79"/>
      <c r="E35" s="78"/>
      <c r="F35" s="80"/>
      <c r="G35" s="80"/>
      <c r="H35" s="79"/>
      <c r="I35" s="85"/>
      <c r="J35" s="85"/>
      <c r="K35" s="87"/>
      <c r="L35" s="87"/>
      <c r="M35" s="76"/>
      <c r="N35" s="77"/>
    </row>
    <row r="36" spans="2:14" ht="26" customHeight="1">
      <c r="B36" s="81"/>
      <c r="C36" s="83" t="s">
        <v>58</v>
      </c>
      <c r="D36" s="83"/>
      <c r="E36" s="83"/>
      <c r="F36" s="83"/>
      <c r="G36" s="83"/>
      <c r="H36" s="83"/>
      <c r="I36" s="84"/>
      <c r="J36" s="84" t="s">
        <v>24</v>
      </c>
      <c r="K36" s="86">
        <v>3000</v>
      </c>
      <c r="L36" s="86"/>
      <c r="M36" s="74" t="str">
        <f>IF(I36="","",I36*K36+7000)</f>
        <v/>
      </c>
      <c r="N36" s="75"/>
    </row>
    <row r="37" spans="2:14" ht="36" customHeight="1" thickBot="1">
      <c r="B37" s="82"/>
      <c r="C37" s="78" t="s">
        <v>25</v>
      </c>
      <c r="D37" s="79"/>
      <c r="E37" s="78"/>
      <c r="F37" s="80"/>
      <c r="G37" s="80"/>
      <c r="H37" s="79"/>
      <c r="I37" s="85"/>
      <c r="J37" s="85"/>
      <c r="K37" s="87"/>
      <c r="L37" s="87"/>
      <c r="M37" s="76"/>
      <c r="N37" s="77"/>
    </row>
    <row r="38" spans="2:14" ht="26" customHeight="1">
      <c r="B38" s="81"/>
      <c r="C38" s="83" t="s">
        <v>59</v>
      </c>
      <c r="D38" s="83"/>
      <c r="E38" s="83"/>
      <c r="F38" s="83"/>
      <c r="G38" s="83"/>
      <c r="H38" s="83"/>
      <c r="I38" s="84"/>
      <c r="J38" s="84" t="s">
        <v>24</v>
      </c>
      <c r="K38" s="86">
        <v>3000</v>
      </c>
      <c r="L38" s="86"/>
      <c r="M38" s="74" t="str">
        <f>IF(I38="","",I38*K38+7000)</f>
        <v/>
      </c>
      <c r="N38" s="75"/>
    </row>
    <row r="39" spans="2:14" ht="36" customHeight="1" thickBot="1">
      <c r="B39" s="82"/>
      <c r="C39" s="78" t="s">
        <v>26</v>
      </c>
      <c r="D39" s="79"/>
      <c r="E39" s="78"/>
      <c r="F39" s="80"/>
      <c r="G39" s="80"/>
      <c r="H39" s="79"/>
      <c r="I39" s="85"/>
      <c r="J39" s="85"/>
      <c r="K39" s="87"/>
      <c r="L39" s="87"/>
      <c r="M39" s="76"/>
      <c r="N39" s="77"/>
    </row>
    <row r="40" spans="2:14" ht="16" customHeight="1">
      <c r="B40" s="92"/>
      <c r="C40" s="92"/>
      <c r="D40" s="92"/>
      <c r="E40" s="92"/>
      <c r="F40" s="92"/>
      <c r="G40" s="92"/>
      <c r="H40" s="93"/>
      <c r="I40" s="94" t="s">
        <v>27</v>
      </c>
      <c r="J40" s="95"/>
      <c r="K40" s="98">
        <f>SUM(M27:N38)</f>
        <v>0</v>
      </c>
      <c r="L40" s="98"/>
      <c r="M40" s="98"/>
      <c r="N40" s="99"/>
    </row>
    <row r="41" spans="2:14" ht="16" customHeight="1" thickBot="1">
      <c r="B41" s="1"/>
      <c r="I41" s="96"/>
      <c r="J41" s="97"/>
      <c r="K41" s="100"/>
      <c r="L41" s="100"/>
      <c r="M41" s="100"/>
      <c r="N41" s="101"/>
    </row>
    <row r="42" spans="2:14" ht="16" customHeight="1" thickBot="1">
      <c r="B42" s="102" t="s">
        <v>28</v>
      </c>
      <c r="C42" s="57"/>
      <c r="D42" s="57"/>
      <c r="E42" s="57"/>
      <c r="F42" s="57"/>
      <c r="G42" s="103"/>
      <c r="I42" s="104" t="s">
        <v>29</v>
      </c>
      <c r="J42" s="105">
        <v>0.1</v>
      </c>
      <c r="K42" s="106">
        <f>PRODUCT(K40,J42)</f>
        <v>0</v>
      </c>
      <c r="L42" s="106"/>
      <c r="M42" s="106"/>
      <c r="N42" s="107"/>
    </row>
    <row r="43" spans="2:14" ht="16" customHeight="1">
      <c r="B43" s="108"/>
      <c r="C43" s="109"/>
      <c r="D43" s="109"/>
      <c r="E43" s="109"/>
      <c r="F43" s="109"/>
      <c r="G43" s="110"/>
      <c r="I43" s="104"/>
      <c r="J43" s="105"/>
      <c r="K43" s="106"/>
      <c r="L43" s="106"/>
      <c r="M43" s="106"/>
      <c r="N43" s="107"/>
    </row>
    <row r="44" spans="2:14" ht="16" customHeight="1">
      <c r="B44" s="108"/>
      <c r="C44" s="109"/>
      <c r="D44" s="109"/>
      <c r="E44" s="109"/>
      <c r="F44" s="109"/>
      <c r="G44" s="110"/>
      <c r="I44" s="114" t="s">
        <v>30</v>
      </c>
      <c r="J44" s="115"/>
      <c r="K44" s="118">
        <f>SUM(K40,K42)</f>
        <v>0</v>
      </c>
      <c r="L44" s="118"/>
      <c r="M44" s="118"/>
      <c r="N44" s="119"/>
    </row>
    <row r="45" spans="2:14" ht="16" customHeight="1" thickBot="1">
      <c r="B45" s="111"/>
      <c r="C45" s="112"/>
      <c r="D45" s="112"/>
      <c r="E45" s="112"/>
      <c r="F45" s="112"/>
      <c r="G45" s="113"/>
      <c r="I45" s="116"/>
      <c r="J45" s="117"/>
      <c r="K45" s="120"/>
      <c r="L45" s="120"/>
      <c r="M45" s="120"/>
      <c r="N45" s="121"/>
    </row>
    <row r="46" spans="2:14" ht="15" customHeight="1">
      <c r="B46" s="50"/>
      <c r="C46" s="50"/>
      <c r="D46" s="50"/>
      <c r="E46" s="50"/>
      <c r="F46" s="50"/>
      <c r="G46" s="50"/>
      <c r="H46" s="50"/>
      <c r="I46" s="50"/>
      <c r="J46" s="50"/>
      <c r="K46" s="50"/>
      <c r="L46" s="50"/>
      <c r="M46" s="50"/>
      <c r="N46" s="50"/>
    </row>
    <row r="47" spans="2:14" ht="9.75" customHeight="1">
      <c r="B47" s="34"/>
      <c r="C47" s="3"/>
      <c r="D47" s="3"/>
      <c r="E47" s="3"/>
      <c r="F47" s="3"/>
      <c r="G47" s="3"/>
      <c r="H47" s="3"/>
      <c r="I47" s="2"/>
      <c r="J47" s="35"/>
      <c r="K47" s="3"/>
      <c r="L47" s="36"/>
      <c r="M47" s="3"/>
      <c r="N47" s="3"/>
    </row>
    <row r="48" spans="2:14">
      <c r="B48" s="34"/>
      <c r="C48" s="3"/>
      <c r="D48" s="3"/>
      <c r="E48" s="3"/>
      <c r="F48" s="3"/>
      <c r="G48" s="3"/>
      <c r="H48" s="3"/>
      <c r="I48" s="2"/>
      <c r="J48" s="35"/>
      <c r="K48" s="3"/>
      <c r="L48" s="36"/>
      <c r="M48" s="3"/>
      <c r="N48" s="3"/>
    </row>
    <row r="50" spans="1:14">
      <c r="B50" s="37" t="s">
        <v>31</v>
      </c>
    </row>
    <row r="51" spans="1:14" ht="49" customHeight="1">
      <c r="B51" s="88" t="s">
        <v>32</v>
      </c>
      <c r="C51" s="89"/>
      <c r="D51" s="89"/>
      <c r="E51" s="89"/>
      <c r="F51" s="89"/>
      <c r="G51" s="89"/>
      <c r="H51" s="89"/>
      <c r="I51" s="89"/>
      <c r="J51" s="89"/>
      <c r="K51" s="89"/>
      <c r="L51" s="89"/>
      <c r="M51" s="89"/>
      <c r="N51" s="89"/>
    </row>
    <row r="53" spans="1:14">
      <c r="A53" s="40"/>
      <c r="B53" s="41">
        <v>1</v>
      </c>
      <c r="H53" s="42"/>
    </row>
    <row r="54" spans="1:14">
      <c r="A54" s="40"/>
      <c r="B54" s="41">
        <v>2</v>
      </c>
      <c r="H54" s="43"/>
    </row>
    <row r="55" spans="1:14">
      <c r="A55" s="40"/>
      <c r="B55" s="41">
        <v>3</v>
      </c>
      <c r="H55" s="15"/>
    </row>
    <row r="56" spans="1:14">
      <c r="A56" s="40"/>
      <c r="B56" s="41">
        <v>4</v>
      </c>
      <c r="H56" s="15"/>
    </row>
    <row r="57" spans="1:14">
      <c r="A57" s="40"/>
      <c r="B57" s="41">
        <v>5</v>
      </c>
      <c r="H57" s="15"/>
    </row>
  </sheetData>
  <mergeCells count="81">
    <mergeCell ref="B46:N46"/>
    <mergeCell ref="B51:N51"/>
    <mergeCell ref="G20:N20"/>
    <mergeCell ref="G21:N21"/>
    <mergeCell ref="F8:K8"/>
    <mergeCell ref="B40:H40"/>
    <mergeCell ref="I40:J41"/>
    <mergeCell ref="K40:N41"/>
    <mergeCell ref="B42:G42"/>
    <mergeCell ref="I42:I43"/>
    <mergeCell ref="J42:J43"/>
    <mergeCell ref="K42:N43"/>
    <mergeCell ref="B43:G45"/>
    <mergeCell ref="I44:J45"/>
    <mergeCell ref="K44:N45"/>
    <mergeCell ref="B38:B39"/>
    <mergeCell ref="C38:H38"/>
    <mergeCell ref="I38:I39"/>
    <mergeCell ref="J38:J39"/>
    <mergeCell ref="K38:L39"/>
    <mergeCell ref="M38:N39"/>
    <mergeCell ref="C39:D39"/>
    <mergeCell ref="E39:H39"/>
    <mergeCell ref="M36:N37"/>
    <mergeCell ref="C37:D37"/>
    <mergeCell ref="E37:H37"/>
    <mergeCell ref="B34:B35"/>
    <mergeCell ref="C34:H34"/>
    <mergeCell ref="I34:I35"/>
    <mergeCell ref="J34:J35"/>
    <mergeCell ref="K34:L35"/>
    <mergeCell ref="M34:N35"/>
    <mergeCell ref="C35:D35"/>
    <mergeCell ref="E35:H35"/>
    <mergeCell ref="B36:B37"/>
    <mergeCell ref="C36:H36"/>
    <mergeCell ref="I36:I37"/>
    <mergeCell ref="J36:J37"/>
    <mergeCell ref="K36:L37"/>
    <mergeCell ref="C32:G32"/>
    <mergeCell ref="K32:L32"/>
    <mergeCell ref="M32:N32"/>
    <mergeCell ref="C33:G33"/>
    <mergeCell ref="I33:J33"/>
    <mergeCell ref="K33:L33"/>
    <mergeCell ref="M33:N33"/>
    <mergeCell ref="C30:G30"/>
    <mergeCell ref="K30:L30"/>
    <mergeCell ref="M30:N30"/>
    <mergeCell ref="C31:G31"/>
    <mergeCell ref="K31:L31"/>
    <mergeCell ref="M31:N31"/>
    <mergeCell ref="C28:G28"/>
    <mergeCell ref="K28:L28"/>
    <mergeCell ref="M28:N28"/>
    <mergeCell ref="C29:G29"/>
    <mergeCell ref="K29:L29"/>
    <mergeCell ref="M29:N29"/>
    <mergeCell ref="C27:G27"/>
    <mergeCell ref="K27:L27"/>
    <mergeCell ref="M27:N27"/>
    <mergeCell ref="G18:H18"/>
    <mergeCell ref="G19:N19"/>
    <mergeCell ref="B23:N23"/>
    <mergeCell ref="B24:N24"/>
    <mergeCell ref="B25:N25"/>
    <mergeCell ref="C26:G26"/>
    <mergeCell ref="I26:J26"/>
    <mergeCell ref="K26:L26"/>
    <mergeCell ref="M26:N26"/>
    <mergeCell ref="F17:K17"/>
    <mergeCell ref="J2:K2"/>
    <mergeCell ref="L2:N2"/>
    <mergeCell ref="B3:N3"/>
    <mergeCell ref="B4:N4"/>
    <mergeCell ref="B6:D6"/>
    <mergeCell ref="F10:K10"/>
    <mergeCell ref="F11:K11"/>
    <mergeCell ref="F12:K12"/>
    <mergeCell ref="F15:K15"/>
    <mergeCell ref="F16:K16"/>
  </mergeCells>
  <phoneticPr fontId="3"/>
  <dataValidations count="1">
    <dataValidation type="list" allowBlank="1" showInputMessage="1" showErrorMessage="1" sqref="I27:I32" xr:uid="{A2AA2D85-89B4-664B-9C2E-1E480C2E7603}">
      <formula1>$B$52:$B$57</formula1>
    </dataValidation>
  </dataValidations>
  <printOptions horizontalCentered="1" verticalCentered="1"/>
  <pageMargins left="0.19685039370078741" right="0" top="0" bottom="0" header="0" footer="0"/>
  <pageSetup paperSize="9" scale="64"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393700</xdr:colOff>
                    <xdr:row>26</xdr:row>
                    <xdr:rowOff>63500</xdr:rowOff>
                  </from>
                  <to>
                    <xdr:col>1</xdr:col>
                    <xdr:colOff>736600</xdr:colOff>
                    <xdr:row>26</xdr:row>
                    <xdr:rowOff>444500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406400</xdr:colOff>
                    <xdr:row>27</xdr:row>
                    <xdr:rowOff>50800</xdr:rowOff>
                  </from>
                  <to>
                    <xdr:col>1</xdr:col>
                    <xdr:colOff>749300</xdr:colOff>
                    <xdr:row>27</xdr:row>
                    <xdr:rowOff>431800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406400</xdr:colOff>
                    <xdr:row>28</xdr:row>
                    <xdr:rowOff>38100</xdr:rowOff>
                  </from>
                  <to>
                    <xdr:col>1</xdr:col>
                    <xdr:colOff>749300</xdr:colOff>
                    <xdr:row>29</xdr:row>
                    <xdr:rowOff>12700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406400</xdr:colOff>
                    <xdr:row>29</xdr:row>
                    <xdr:rowOff>38100</xdr:rowOff>
                  </from>
                  <to>
                    <xdr:col>1</xdr:col>
                    <xdr:colOff>749300</xdr:colOff>
                    <xdr:row>29</xdr:row>
                    <xdr:rowOff>431800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406400</xdr:colOff>
                    <xdr:row>30</xdr:row>
                    <xdr:rowOff>50800</xdr:rowOff>
                  </from>
                  <to>
                    <xdr:col>1</xdr:col>
                    <xdr:colOff>749300</xdr:colOff>
                    <xdr:row>30</xdr:row>
                    <xdr:rowOff>431800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406400</xdr:colOff>
                    <xdr:row>31</xdr:row>
                    <xdr:rowOff>38100</xdr:rowOff>
                  </from>
                  <to>
                    <xdr:col>1</xdr:col>
                    <xdr:colOff>749300</xdr:colOff>
                    <xdr:row>31</xdr:row>
                    <xdr:rowOff>419100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406400</xdr:colOff>
                    <xdr:row>33</xdr:row>
                    <xdr:rowOff>177800</xdr:rowOff>
                  </from>
                  <to>
                    <xdr:col>1</xdr:col>
                    <xdr:colOff>749300</xdr:colOff>
                    <xdr:row>34</xdr:row>
                    <xdr:rowOff>215900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406400</xdr:colOff>
                    <xdr:row>35</xdr:row>
                    <xdr:rowOff>165100</xdr:rowOff>
                  </from>
                  <to>
                    <xdr:col>1</xdr:col>
                    <xdr:colOff>749300</xdr:colOff>
                    <xdr:row>36</xdr:row>
                    <xdr:rowOff>215900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406400</xdr:colOff>
                    <xdr:row>37</xdr:row>
                    <xdr:rowOff>177800</xdr:rowOff>
                  </from>
                  <to>
                    <xdr:col>1</xdr:col>
                    <xdr:colOff>749300</xdr:colOff>
                    <xdr:row>38</xdr:row>
                    <xdr:rowOff>228600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127000</xdr:colOff>
                    <xdr:row>26</xdr:row>
                    <xdr:rowOff>50800</xdr:rowOff>
                  </from>
                  <to>
                    <xdr:col>7</xdr:col>
                    <xdr:colOff>469900</xdr:colOff>
                    <xdr:row>26</xdr:row>
                    <xdr:rowOff>444500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127000</xdr:colOff>
                    <xdr:row>28</xdr:row>
                    <xdr:rowOff>38100</xdr:rowOff>
                  </from>
                  <to>
                    <xdr:col>7</xdr:col>
                    <xdr:colOff>469900</xdr:colOff>
                    <xdr:row>28</xdr:row>
                    <xdr:rowOff>431800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127000</xdr:colOff>
                    <xdr:row>30</xdr:row>
                    <xdr:rowOff>38100</xdr:rowOff>
                  </from>
                  <to>
                    <xdr:col>7</xdr:col>
                    <xdr:colOff>469900</xdr:colOff>
                    <xdr:row>30</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E98DA-2EAD-1849-8639-FF77B5E0FE2D}">
  <sheetPr>
    <pageSetUpPr fitToPage="1"/>
  </sheetPr>
  <dimension ref="A2:O57"/>
  <sheetViews>
    <sheetView showGridLines="0" zoomScale="130" zoomScaleNormal="130" zoomScalePageLayoutView="137" workbookViewId="0">
      <selection activeCell="C34" sqref="C34:H38"/>
    </sheetView>
  </sheetViews>
  <sheetFormatPr baseColWidth="10" defaultColWidth="11.140625" defaultRowHeight="20"/>
  <cols>
    <col min="1" max="1" width="6.140625" style="1" customWidth="1"/>
    <col min="2" max="2" width="12.7109375" style="2" customWidth="1"/>
    <col min="3" max="3" width="13.85546875" style="1" customWidth="1"/>
    <col min="4" max="4" width="4.7109375" style="1" customWidth="1"/>
    <col min="5" max="5" width="11" style="1" customWidth="1"/>
    <col min="6" max="6" width="5.85546875" style="1" customWidth="1"/>
    <col min="7" max="7" width="16.140625" style="1" customWidth="1"/>
    <col min="8" max="8" width="6" style="1" customWidth="1"/>
    <col min="9" max="9" width="6.7109375" style="24" customWidth="1"/>
    <col min="10" max="10" width="6.7109375" style="38" customWidth="1"/>
    <col min="11" max="11" width="6.28515625" style="1" customWidth="1"/>
    <col min="12" max="12" width="6.28515625" style="39" customWidth="1"/>
    <col min="13" max="14" width="11" style="1" customWidth="1"/>
    <col min="15" max="15" width="6.140625" style="1" customWidth="1"/>
    <col min="16" max="16" width="11" style="1" customWidth="1"/>
    <col min="17" max="16384" width="11.140625" style="1"/>
  </cols>
  <sheetData>
    <row r="2" spans="1:15" s="3" customFormat="1" ht="19.5" customHeight="1">
      <c r="A2" s="1"/>
      <c r="B2" s="2"/>
      <c r="I2" s="2"/>
      <c r="J2" s="50"/>
      <c r="K2" s="50"/>
      <c r="L2" s="122" t="s">
        <v>44</v>
      </c>
      <c r="M2" s="122"/>
      <c r="N2" s="122"/>
      <c r="O2" s="1"/>
    </row>
    <row r="3" spans="1:15" ht="29" customHeight="1" thickBot="1">
      <c r="B3" s="52" t="s">
        <v>1</v>
      </c>
      <c r="C3" s="52"/>
      <c r="D3" s="52"/>
      <c r="E3" s="52"/>
      <c r="F3" s="52"/>
      <c r="G3" s="52"/>
      <c r="H3" s="52"/>
      <c r="I3" s="52"/>
      <c r="J3" s="52"/>
      <c r="K3" s="52"/>
      <c r="L3" s="52"/>
      <c r="M3" s="52"/>
      <c r="N3" s="52"/>
    </row>
    <row r="4" spans="1:15" ht="10" customHeight="1" thickTop="1">
      <c r="B4" s="53"/>
      <c r="C4" s="53"/>
      <c r="D4" s="53"/>
      <c r="E4" s="53"/>
      <c r="F4" s="53"/>
      <c r="G4" s="53"/>
      <c r="H4" s="53"/>
      <c r="I4" s="53"/>
      <c r="J4" s="53"/>
      <c r="K4" s="53"/>
      <c r="L4" s="53"/>
      <c r="M4" s="53"/>
      <c r="N4" s="53"/>
    </row>
    <row r="5" spans="1:15" ht="20" customHeight="1">
      <c r="B5" s="5" t="s">
        <v>2</v>
      </c>
      <c r="C5" s="5"/>
      <c r="D5" s="5"/>
      <c r="E5" s="5"/>
      <c r="F5" s="5"/>
      <c r="G5" s="5"/>
      <c r="H5" s="6"/>
      <c r="I5" s="7"/>
      <c r="J5" s="8"/>
      <c r="K5" s="9"/>
      <c r="L5" s="10"/>
      <c r="M5" s="9"/>
      <c r="N5" s="9"/>
    </row>
    <row r="6" spans="1:15" ht="20" customHeight="1">
      <c r="B6" s="54" t="s">
        <v>3</v>
      </c>
      <c r="C6" s="54"/>
      <c r="D6" s="54"/>
      <c r="E6" s="12"/>
      <c r="F6" s="12"/>
      <c r="G6" s="12"/>
      <c r="H6" s="13"/>
      <c r="I6" s="7"/>
      <c r="J6" s="12"/>
      <c r="K6" s="12"/>
      <c r="L6" s="12"/>
      <c r="M6" s="12"/>
      <c r="N6" s="12"/>
    </row>
    <row r="7" spans="1:15" s="15" customFormat="1" ht="20" customHeight="1">
      <c r="A7" s="1"/>
      <c r="B7" s="4"/>
      <c r="C7" s="14"/>
      <c r="D7" s="14"/>
      <c r="E7" s="11" t="s">
        <v>4</v>
      </c>
      <c r="G7" s="14"/>
      <c r="H7" s="4"/>
      <c r="I7" s="16"/>
      <c r="J7" s="16"/>
      <c r="K7" s="16"/>
      <c r="L7" s="16"/>
      <c r="M7" s="16"/>
      <c r="O7" s="1"/>
    </row>
    <row r="8" spans="1:15" s="15" customFormat="1" ht="20" customHeight="1">
      <c r="A8" s="1"/>
      <c r="B8" s="14"/>
      <c r="C8" s="12"/>
      <c r="D8" s="12"/>
      <c r="E8" s="11" t="s">
        <v>5</v>
      </c>
      <c r="F8" s="62" t="s">
        <v>37</v>
      </c>
      <c r="G8" s="62"/>
      <c r="H8" s="62"/>
      <c r="I8" s="62"/>
      <c r="J8" s="62"/>
      <c r="K8" s="62"/>
      <c r="M8" s="12"/>
      <c r="O8" s="1"/>
    </row>
    <row r="9" spans="1:15" s="15" customFormat="1" ht="20" customHeight="1">
      <c r="A9" s="1"/>
      <c r="B9" s="14"/>
      <c r="C9" s="12"/>
      <c r="D9" s="12"/>
      <c r="E9" s="11" t="s">
        <v>6</v>
      </c>
      <c r="F9" s="3"/>
      <c r="G9" s="11"/>
      <c r="H9" s="11"/>
      <c r="I9" s="17"/>
      <c r="J9" s="17"/>
      <c r="K9" s="17"/>
      <c r="L9" s="17"/>
      <c r="M9" s="17"/>
      <c r="O9" s="1"/>
    </row>
    <row r="10" spans="1:15" s="15" customFormat="1" ht="20" customHeight="1">
      <c r="A10" s="1"/>
      <c r="B10" s="14"/>
      <c r="C10" s="12"/>
      <c r="D10" s="12"/>
      <c r="E10" s="14" t="s">
        <v>7</v>
      </c>
      <c r="F10" s="62" t="s">
        <v>38</v>
      </c>
      <c r="G10" s="62"/>
      <c r="H10" s="62"/>
      <c r="I10" s="62"/>
      <c r="J10" s="62"/>
      <c r="K10" s="62"/>
      <c r="L10" s="11"/>
      <c r="M10" s="12"/>
      <c r="O10" s="1"/>
    </row>
    <row r="11" spans="1:15" s="15" customFormat="1" ht="20" customHeight="1">
      <c r="A11" s="1"/>
      <c r="B11" s="14"/>
      <c r="C11" s="12"/>
      <c r="D11" s="12"/>
      <c r="E11" s="14" t="s">
        <v>8</v>
      </c>
      <c r="F11" s="91" t="s">
        <v>42</v>
      </c>
      <c r="G11" s="91"/>
      <c r="H11" s="91"/>
      <c r="I11" s="91"/>
      <c r="J11" s="91"/>
      <c r="K11" s="91"/>
      <c r="L11" s="11"/>
      <c r="M11" s="11"/>
      <c r="O11" s="1"/>
    </row>
    <row r="12" spans="1:15" s="15" customFormat="1" ht="20" customHeight="1">
      <c r="A12" s="1"/>
      <c r="B12" s="14"/>
      <c r="C12" s="12"/>
      <c r="D12" s="12"/>
      <c r="E12" s="14" t="s">
        <v>9</v>
      </c>
      <c r="F12" s="91" t="s">
        <v>43</v>
      </c>
      <c r="G12" s="91"/>
      <c r="H12" s="91"/>
      <c r="I12" s="91"/>
      <c r="J12" s="91"/>
      <c r="K12" s="91"/>
      <c r="L12" s="11"/>
      <c r="M12" s="11"/>
      <c r="O12" s="1"/>
    </row>
    <row r="13" spans="1:15" s="15" customFormat="1" ht="10" customHeight="1">
      <c r="A13" s="1"/>
      <c r="B13" s="14"/>
      <c r="C13" s="12"/>
      <c r="D13" s="12"/>
      <c r="E13" s="14"/>
      <c r="F13" s="3"/>
      <c r="G13" s="11"/>
      <c r="H13" s="11"/>
      <c r="I13" s="11"/>
      <c r="J13" s="11"/>
      <c r="K13" s="11"/>
      <c r="L13" s="11"/>
      <c r="M13" s="11"/>
      <c r="O13" s="1"/>
    </row>
    <row r="14" spans="1:15" ht="20" customHeight="1">
      <c r="B14" s="14"/>
      <c r="C14" s="12"/>
      <c r="D14" s="12"/>
      <c r="E14" s="11" t="s">
        <v>41</v>
      </c>
      <c r="F14" s="3"/>
      <c r="G14" s="11"/>
      <c r="H14" s="11"/>
      <c r="I14" s="22"/>
      <c r="J14" s="11"/>
      <c r="K14" s="11"/>
      <c r="L14" s="11"/>
      <c r="M14" s="12"/>
      <c r="N14" s="15"/>
    </row>
    <row r="15" spans="1:15" s="15" customFormat="1" ht="20" customHeight="1">
      <c r="A15" s="1"/>
      <c r="B15" s="14"/>
      <c r="C15" s="12"/>
      <c r="D15" s="12"/>
      <c r="E15" s="14" t="s">
        <v>7</v>
      </c>
      <c r="F15" s="62" t="s">
        <v>38</v>
      </c>
      <c r="G15" s="62"/>
      <c r="H15" s="62"/>
      <c r="I15" s="62"/>
      <c r="J15" s="62"/>
      <c r="K15" s="62"/>
      <c r="L15" s="11"/>
      <c r="M15" s="12"/>
      <c r="O15" s="1"/>
    </row>
    <row r="16" spans="1:15" s="15" customFormat="1" ht="20" customHeight="1">
      <c r="A16" s="1"/>
      <c r="B16" s="14"/>
      <c r="C16" s="12"/>
      <c r="D16" s="12"/>
      <c r="E16" s="14" t="s">
        <v>8</v>
      </c>
      <c r="F16" s="91" t="s">
        <v>39</v>
      </c>
      <c r="G16" s="91"/>
      <c r="H16" s="91"/>
      <c r="I16" s="91"/>
      <c r="J16" s="91"/>
      <c r="K16" s="91"/>
      <c r="L16" s="11"/>
      <c r="M16" s="11"/>
      <c r="O16" s="1"/>
    </row>
    <row r="17" spans="1:15" s="15" customFormat="1" ht="20" customHeight="1">
      <c r="A17" s="1"/>
      <c r="B17" s="14"/>
      <c r="C17" s="12"/>
      <c r="D17" s="12"/>
      <c r="E17" s="14" t="s">
        <v>9</v>
      </c>
      <c r="F17" s="91" t="s">
        <v>40</v>
      </c>
      <c r="G17" s="91"/>
      <c r="H17" s="91"/>
      <c r="I17" s="91"/>
      <c r="J17" s="91"/>
      <c r="K17" s="91"/>
      <c r="L17" s="11"/>
      <c r="M17" s="11"/>
      <c r="O17" s="1"/>
    </row>
    <row r="18" spans="1:15" s="15" customFormat="1" ht="20" customHeight="1">
      <c r="A18" s="1"/>
      <c r="B18" s="14"/>
      <c r="C18" s="12"/>
      <c r="D18" s="12"/>
      <c r="E18" s="14" t="s">
        <v>10</v>
      </c>
      <c r="F18" s="18" t="s">
        <v>11</v>
      </c>
      <c r="G18" s="62" t="s">
        <v>36</v>
      </c>
      <c r="H18" s="62"/>
      <c r="I18" s="11"/>
      <c r="J18" s="11"/>
      <c r="K18" s="11"/>
      <c r="L18" s="11"/>
      <c r="M18" s="11"/>
      <c r="N18" s="3"/>
      <c r="O18" s="1"/>
    </row>
    <row r="19" spans="1:15" s="15" customFormat="1" ht="20" customHeight="1">
      <c r="A19" s="1"/>
      <c r="B19" s="14"/>
      <c r="C19" s="12"/>
      <c r="D19" s="12"/>
      <c r="E19" s="14"/>
      <c r="F19" s="14" t="s">
        <v>12</v>
      </c>
      <c r="G19" s="62" t="s">
        <v>33</v>
      </c>
      <c r="H19" s="62"/>
      <c r="I19" s="62"/>
      <c r="J19" s="62"/>
      <c r="K19" s="62"/>
      <c r="L19" s="62"/>
      <c r="M19" s="62"/>
      <c r="N19" s="62"/>
      <c r="O19" s="1"/>
    </row>
    <row r="20" spans="1:15" ht="20" customHeight="1">
      <c r="B20" s="4"/>
      <c r="C20" s="19"/>
      <c r="D20" s="19"/>
      <c r="E20" s="44"/>
      <c r="F20" s="14" t="s">
        <v>13</v>
      </c>
      <c r="G20" s="90" t="s">
        <v>34</v>
      </c>
      <c r="H20" s="90"/>
      <c r="I20" s="90"/>
      <c r="J20" s="90"/>
      <c r="K20" s="90"/>
      <c r="L20" s="90"/>
      <c r="M20" s="90"/>
      <c r="N20" s="90"/>
    </row>
    <row r="21" spans="1:15" ht="20" customHeight="1">
      <c r="B21" s="4"/>
      <c r="C21" s="21"/>
      <c r="D21" s="21"/>
      <c r="E21" s="12"/>
      <c r="F21" s="14" t="s">
        <v>14</v>
      </c>
      <c r="G21" s="91" t="s">
        <v>35</v>
      </c>
      <c r="H21" s="91"/>
      <c r="I21" s="91"/>
      <c r="J21" s="91"/>
      <c r="K21" s="91"/>
      <c r="L21" s="91"/>
      <c r="M21" s="91"/>
      <c r="N21" s="91"/>
    </row>
    <row r="22" spans="1:15" ht="20" customHeight="1">
      <c r="B22" s="4"/>
      <c r="C22" s="21"/>
      <c r="D22" s="21"/>
      <c r="E22" s="21"/>
      <c r="F22" s="20"/>
      <c r="G22" s="23"/>
      <c r="H22" s="23"/>
      <c r="I22" s="23"/>
      <c r="J22" s="23"/>
      <c r="K22" s="23"/>
      <c r="L22" s="22"/>
      <c r="M22" s="11"/>
      <c r="N22" s="11"/>
    </row>
    <row r="23" spans="1:15" ht="20" customHeight="1">
      <c r="B23" s="50" t="s">
        <v>15</v>
      </c>
      <c r="C23" s="50"/>
      <c r="D23" s="50"/>
      <c r="E23" s="50"/>
      <c r="F23" s="50"/>
      <c r="G23" s="50"/>
      <c r="H23" s="50"/>
      <c r="I23" s="50"/>
      <c r="J23" s="50"/>
      <c r="K23" s="50"/>
      <c r="L23" s="50"/>
      <c r="M23" s="50"/>
      <c r="N23" s="50"/>
    </row>
    <row r="24" spans="1:15" ht="179" customHeight="1">
      <c r="B24" s="63" t="s">
        <v>46</v>
      </c>
      <c r="C24" s="54"/>
      <c r="D24" s="54"/>
      <c r="E24" s="54"/>
      <c r="F24" s="54"/>
      <c r="G24" s="54"/>
      <c r="H24" s="54"/>
      <c r="I24" s="54"/>
      <c r="J24" s="54"/>
      <c r="K24" s="54"/>
      <c r="L24" s="54"/>
      <c r="M24" s="54"/>
      <c r="N24" s="54"/>
    </row>
    <row r="25" spans="1:15" ht="15" customHeight="1" thickBot="1">
      <c r="B25" s="64"/>
      <c r="C25" s="64"/>
      <c r="D25" s="64"/>
      <c r="E25" s="64"/>
      <c r="F25" s="64"/>
      <c r="G25" s="64"/>
      <c r="H25" s="64"/>
      <c r="I25" s="64"/>
      <c r="J25" s="64"/>
      <c r="K25" s="64"/>
      <c r="L25" s="64"/>
      <c r="M25" s="64"/>
      <c r="N25" s="64"/>
    </row>
    <row r="26" spans="1:15" ht="30" customHeight="1" thickBot="1">
      <c r="B26" s="25" t="s">
        <v>16</v>
      </c>
      <c r="C26" s="65" t="s">
        <v>50</v>
      </c>
      <c r="D26" s="65"/>
      <c r="E26" s="65"/>
      <c r="F26" s="65"/>
      <c r="G26" s="65"/>
      <c r="H26" s="26" t="s">
        <v>17</v>
      </c>
      <c r="I26" s="65" t="s">
        <v>18</v>
      </c>
      <c r="J26" s="65"/>
      <c r="K26" s="66" t="s">
        <v>19</v>
      </c>
      <c r="L26" s="65"/>
      <c r="M26" s="65" t="s">
        <v>20</v>
      </c>
      <c r="N26" s="67"/>
    </row>
    <row r="27" spans="1:15" ht="37" customHeight="1" thickBot="1">
      <c r="A27" s="2"/>
      <c r="B27" s="45"/>
      <c r="C27" s="56" t="s">
        <v>51</v>
      </c>
      <c r="D27" s="56"/>
      <c r="E27" s="57"/>
      <c r="F27" s="57"/>
      <c r="G27" s="57"/>
      <c r="H27" s="28"/>
      <c r="I27" s="47">
        <v>1</v>
      </c>
      <c r="J27" s="29" t="s">
        <v>21</v>
      </c>
      <c r="K27" s="58">
        <v>45000</v>
      </c>
      <c r="L27" s="58"/>
      <c r="M27" s="59">
        <f>IF(I27="","",I27*K27)</f>
        <v>45000</v>
      </c>
      <c r="N27" s="60"/>
    </row>
    <row r="28" spans="1:15" ht="37" customHeight="1" thickBot="1">
      <c r="A28" s="2"/>
      <c r="B28" s="45"/>
      <c r="C28" s="56" t="s">
        <v>52</v>
      </c>
      <c r="D28" s="56"/>
      <c r="E28" s="56"/>
      <c r="F28" s="56"/>
      <c r="G28" s="68"/>
      <c r="H28" s="30"/>
      <c r="I28" s="47">
        <v>1</v>
      </c>
      <c r="J28" s="29" t="s">
        <v>21</v>
      </c>
      <c r="K28" s="58">
        <v>30000</v>
      </c>
      <c r="L28" s="58"/>
      <c r="M28" s="59">
        <f t="shared" ref="M28:M32" si="0">IF(I28="","",I28*K28)</f>
        <v>30000</v>
      </c>
      <c r="N28" s="60"/>
    </row>
    <row r="29" spans="1:15" ht="37" customHeight="1" thickBot="1">
      <c r="A29" s="2"/>
      <c r="B29" s="27"/>
      <c r="C29" s="56" t="s">
        <v>53</v>
      </c>
      <c r="D29" s="56"/>
      <c r="E29" s="57"/>
      <c r="F29" s="57"/>
      <c r="G29" s="57"/>
      <c r="H29" s="28"/>
      <c r="I29" s="47"/>
      <c r="J29" s="29" t="s">
        <v>21</v>
      </c>
      <c r="K29" s="58">
        <v>24000</v>
      </c>
      <c r="L29" s="58"/>
      <c r="M29" s="59" t="str">
        <f t="shared" si="0"/>
        <v/>
      </c>
      <c r="N29" s="60"/>
    </row>
    <row r="30" spans="1:15" ht="37" customHeight="1" thickBot="1">
      <c r="A30" s="2"/>
      <c r="B30" s="31"/>
      <c r="C30" s="69" t="s">
        <v>54</v>
      </c>
      <c r="D30" s="69"/>
      <c r="E30" s="69"/>
      <c r="F30" s="69"/>
      <c r="G30" s="70"/>
      <c r="H30" s="30"/>
      <c r="I30" s="32"/>
      <c r="J30" s="32" t="s">
        <v>21</v>
      </c>
      <c r="K30" s="71">
        <v>16000</v>
      </c>
      <c r="L30" s="71"/>
      <c r="M30" s="72" t="str">
        <f t="shared" si="0"/>
        <v/>
      </c>
      <c r="N30" s="73"/>
    </row>
    <row r="31" spans="1:15" ht="37" customHeight="1" thickBot="1">
      <c r="A31" s="2"/>
      <c r="B31" s="45"/>
      <c r="C31" s="56" t="s">
        <v>55</v>
      </c>
      <c r="D31" s="56"/>
      <c r="E31" s="57"/>
      <c r="F31" s="57"/>
      <c r="G31" s="57"/>
      <c r="H31" s="46"/>
      <c r="I31" s="47">
        <v>1</v>
      </c>
      <c r="J31" s="29" t="s">
        <v>21</v>
      </c>
      <c r="K31" s="58">
        <v>30000</v>
      </c>
      <c r="L31" s="58"/>
      <c r="M31" s="59">
        <f t="shared" si="0"/>
        <v>30000</v>
      </c>
      <c r="N31" s="60"/>
    </row>
    <row r="32" spans="1:15" ht="37" customHeight="1" thickBot="1">
      <c r="A32" s="2"/>
      <c r="B32" s="27"/>
      <c r="C32" s="56" t="s">
        <v>56</v>
      </c>
      <c r="D32" s="56"/>
      <c r="E32" s="56"/>
      <c r="F32" s="56"/>
      <c r="G32" s="68"/>
      <c r="H32" s="30"/>
      <c r="I32" s="29"/>
      <c r="J32" s="29" t="s">
        <v>21</v>
      </c>
      <c r="K32" s="58">
        <v>20000</v>
      </c>
      <c r="L32" s="58"/>
      <c r="M32" s="59" t="str">
        <f t="shared" si="0"/>
        <v/>
      </c>
      <c r="N32" s="60"/>
    </row>
    <row r="33" spans="2:14" ht="40" customHeight="1" thickBot="1">
      <c r="B33" s="25" t="s">
        <v>16</v>
      </c>
      <c r="C33" s="65" t="s">
        <v>50</v>
      </c>
      <c r="D33" s="65"/>
      <c r="E33" s="65"/>
      <c r="F33" s="65"/>
      <c r="G33" s="65"/>
      <c r="H33" s="33"/>
      <c r="I33" s="66" t="s">
        <v>22</v>
      </c>
      <c r="J33" s="65"/>
      <c r="K33" s="66" t="s">
        <v>19</v>
      </c>
      <c r="L33" s="65"/>
      <c r="M33" s="66" t="s">
        <v>23</v>
      </c>
      <c r="N33" s="67"/>
    </row>
    <row r="34" spans="2:14" ht="26" customHeight="1">
      <c r="B34" s="81"/>
      <c r="C34" s="123" t="s">
        <v>57</v>
      </c>
      <c r="D34" s="123"/>
      <c r="E34" s="123"/>
      <c r="F34" s="123"/>
      <c r="G34" s="123"/>
      <c r="H34" s="123"/>
      <c r="I34" s="84"/>
      <c r="J34" s="84" t="s">
        <v>24</v>
      </c>
      <c r="K34" s="86">
        <v>3000</v>
      </c>
      <c r="L34" s="86"/>
      <c r="M34" s="74" t="str">
        <f>IF(I34="","",I34*K34+7000)</f>
        <v/>
      </c>
      <c r="N34" s="75"/>
    </row>
    <row r="35" spans="2:14" ht="36" customHeight="1" thickBot="1">
      <c r="B35" s="82"/>
      <c r="C35" s="78" t="s">
        <v>25</v>
      </c>
      <c r="D35" s="79"/>
      <c r="E35" s="78"/>
      <c r="F35" s="80"/>
      <c r="G35" s="80"/>
      <c r="H35" s="79"/>
      <c r="I35" s="85"/>
      <c r="J35" s="85"/>
      <c r="K35" s="87"/>
      <c r="L35" s="87"/>
      <c r="M35" s="76"/>
      <c r="N35" s="77"/>
    </row>
    <row r="36" spans="2:14" ht="26" customHeight="1">
      <c r="B36" s="81"/>
      <c r="C36" s="83" t="s">
        <v>58</v>
      </c>
      <c r="D36" s="83"/>
      <c r="E36" s="83"/>
      <c r="F36" s="83"/>
      <c r="G36" s="83"/>
      <c r="H36" s="83"/>
      <c r="I36" s="84"/>
      <c r="J36" s="84" t="s">
        <v>24</v>
      </c>
      <c r="K36" s="86">
        <v>3000</v>
      </c>
      <c r="L36" s="86"/>
      <c r="M36" s="74" t="str">
        <f>IF(I36="","",I36*K36+7000)</f>
        <v/>
      </c>
      <c r="N36" s="75"/>
    </row>
    <row r="37" spans="2:14" ht="36" customHeight="1" thickBot="1">
      <c r="B37" s="82"/>
      <c r="C37" s="78" t="s">
        <v>25</v>
      </c>
      <c r="D37" s="79"/>
      <c r="E37" s="78"/>
      <c r="F37" s="80"/>
      <c r="G37" s="80"/>
      <c r="H37" s="79"/>
      <c r="I37" s="85"/>
      <c r="J37" s="85"/>
      <c r="K37" s="87"/>
      <c r="L37" s="87"/>
      <c r="M37" s="76"/>
      <c r="N37" s="77"/>
    </row>
    <row r="38" spans="2:14" ht="26" customHeight="1">
      <c r="B38" s="135"/>
      <c r="C38" s="83" t="s">
        <v>59</v>
      </c>
      <c r="D38" s="83"/>
      <c r="E38" s="83"/>
      <c r="F38" s="83"/>
      <c r="G38" s="83"/>
      <c r="H38" s="83"/>
      <c r="I38" s="124">
        <v>2</v>
      </c>
      <c r="J38" s="84" t="s">
        <v>24</v>
      </c>
      <c r="K38" s="86">
        <v>3000</v>
      </c>
      <c r="L38" s="86"/>
      <c r="M38" s="74">
        <f>IF(I38="","",I38*K38+7000)</f>
        <v>13000</v>
      </c>
      <c r="N38" s="75"/>
    </row>
    <row r="39" spans="2:14" ht="36" customHeight="1" thickBot="1">
      <c r="B39" s="136"/>
      <c r="C39" s="78" t="s">
        <v>26</v>
      </c>
      <c r="D39" s="79"/>
      <c r="E39" s="126" t="s">
        <v>45</v>
      </c>
      <c r="F39" s="127"/>
      <c r="G39" s="127"/>
      <c r="H39" s="128"/>
      <c r="I39" s="125"/>
      <c r="J39" s="85"/>
      <c r="K39" s="87"/>
      <c r="L39" s="87"/>
      <c r="M39" s="76"/>
      <c r="N39" s="77"/>
    </row>
    <row r="40" spans="2:14" ht="16" customHeight="1">
      <c r="B40" s="92"/>
      <c r="C40" s="92"/>
      <c r="D40" s="92"/>
      <c r="E40" s="92"/>
      <c r="F40" s="92"/>
      <c r="G40" s="92"/>
      <c r="H40" s="93"/>
      <c r="I40" s="94" t="s">
        <v>27</v>
      </c>
      <c r="J40" s="95"/>
      <c r="K40" s="98">
        <f>SUM(M27:N38)</f>
        <v>118000</v>
      </c>
      <c r="L40" s="98"/>
      <c r="M40" s="98"/>
      <c r="N40" s="99"/>
    </row>
    <row r="41" spans="2:14" ht="16" customHeight="1" thickBot="1">
      <c r="B41" s="1"/>
      <c r="I41" s="96"/>
      <c r="J41" s="97"/>
      <c r="K41" s="100"/>
      <c r="L41" s="100"/>
      <c r="M41" s="100"/>
      <c r="N41" s="101"/>
    </row>
    <row r="42" spans="2:14" ht="16" customHeight="1" thickBot="1">
      <c r="B42" s="102" t="s">
        <v>28</v>
      </c>
      <c r="C42" s="57"/>
      <c r="D42" s="57"/>
      <c r="E42" s="57"/>
      <c r="F42" s="57"/>
      <c r="G42" s="103"/>
      <c r="I42" s="104" t="s">
        <v>29</v>
      </c>
      <c r="J42" s="105">
        <v>0.1</v>
      </c>
      <c r="K42" s="106">
        <f>PRODUCT(K40,J42)</f>
        <v>11800</v>
      </c>
      <c r="L42" s="106"/>
      <c r="M42" s="106"/>
      <c r="N42" s="107"/>
    </row>
    <row r="43" spans="2:14" ht="16" customHeight="1">
      <c r="B43" s="129"/>
      <c r="C43" s="130"/>
      <c r="D43" s="130"/>
      <c r="E43" s="130"/>
      <c r="F43" s="130"/>
      <c r="G43" s="131"/>
      <c r="I43" s="104"/>
      <c r="J43" s="105"/>
      <c r="K43" s="106"/>
      <c r="L43" s="106"/>
      <c r="M43" s="106"/>
      <c r="N43" s="107"/>
    </row>
    <row r="44" spans="2:14" ht="16" customHeight="1">
      <c r="B44" s="129"/>
      <c r="C44" s="130"/>
      <c r="D44" s="130"/>
      <c r="E44" s="130"/>
      <c r="F44" s="130"/>
      <c r="G44" s="131"/>
      <c r="I44" s="114" t="s">
        <v>30</v>
      </c>
      <c r="J44" s="115"/>
      <c r="K44" s="118">
        <f>SUM(K40,K42)</f>
        <v>129800</v>
      </c>
      <c r="L44" s="118"/>
      <c r="M44" s="118"/>
      <c r="N44" s="119"/>
    </row>
    <row r="45" spans="2:14" ht="16" customHeight="1" thickBot="1">
      <c r="B45" s="132"/>
      <c r="C45" s="133"/>
      <c r="D45" s="133"/>
      <c r="E45" s="133"/>
      <c r="F45" s="133"/>
      <c r="G45" s="134"/>
      <c r="I45" s="116"/>
      <c r="J45" s="117"/>
      <c r="K45" s="120"/>
      <c r="L45" s="120"/>
      <c r="M45" s="120"/>
      <c r="N45" s="121"/>
    </row>
    <row r="46" spans="2:14" ht="15" customHeight="1">
      <c r="B46" s="50"/>
      <c r="C46" s="50"/>
      <c r="D46" s="50"/>
      <c r="E46" s="50"/>
      <c r="F46" s="50"/>
      <c r="G46" s="50"/>
      <c r="H46" s="50"/>
      <c r="I46" s="50"/>
      <c r="J46" s="50"/>
      <c r="K46" s="50"/>
      <c r="L46" s="50"/>
      <c r="M46" s="50"/>
      <c r="N46" s="50"/>
    </row>
    <row r="47" spans="2:14" ht="9.75" customHeight="1">
      <c r="B47" s="34"/>
      <c r="C47" s="3"/>
      <c r="D47" s="3"/>
      <c r="E47" s="3"/>
      <c r="F47" s="3"/>
      <c r="G47" s="3"/>
      <c r="H47" s="3"/>
      <c r="I47" s="2"/>
      <c r="J47" s="35"/>
      <c r="K47" s="3"/>
      <c r="L47" s="36"/>
      <c r="M47" s="3"/>
      <c r="N47" s="3"/>
    </row>
    <row r="48" spans="2:14">
      <c r="B48" s="34"/>
      <c r="C48" s="3"/>
      <c r="D48" s="3"/>
      <c r="E48" s="3"/>
      <c r="F48" s="3"/>
      <c r="G48" s="3"/>
      <c r="H48" s="3"/>
      <c r="I48" s="2"/>
      <c r="J48" s="35"/>
      <c r="K48" s="3"/>
      <c r="L48" s="36"/>
      <c r="M48" s="3"/>
      <c r="N48" s="3"/>
    </row>
    <row r="50" spans="1:14">
      <c r="B50" s="37" t="s">
        <v>31</v>
      </c>
    </row>
    <row r="51" spans="1:14" ht="49" customHeight="1">
      <c r="B51" s="88" t="s">
        <v>32</v>
      </c>
      <c r="C51" s="89"/>
      <c r="D51" s="89"/>
      <c r="E51" s="89"/>
      <c r="F51" s="89"/>
      <c r="G51" s="89"/>
      <c r="H51" s="89"/>
      <c r="I51" s="89"/>
      <c r="J51" s="89"/>
      <c r="K51" s="89"/>
      <c r="L51" s="89"/>
      <c r="M51" s="89"/>
      <c r="N51" s="89"/>
    </row>
    <row r="53" spans="1:14">
      <c r="A53" s="40"/>
      <c r="B53" s="41">
        <v>1</v>
      </c>
      <c r="H53" s="42"/>
    </row>
    <row r="54" spans="1:14">
      <c r="A54" s="40"/>
      <c r="B54" s="41">
        <v>2</v>
      </c>
      <c r="H54" s="43"/>
    </row>
    <row r="55" spans="1:14">
      <c r="A55" s="40"/>
      <c r="B55" s="41">
        <v>3</v>
      </c>
      <c r="H55" s="15"/>
    </row>
    <row r="56" spans="1:14">
      <c r="A56" s="40"/>
      <c r="B56" s="41">
        <v>4</v>
      </c>
      <c r="H56" s="15"/>
    </row>
    <row r="57" spans="1:14">
      <c r="A57" s="40"/>
      <c r="B57" s="41">
        <v>5</v>
      </c>
      <c r="H57" s="15"/>
    </row>
  </sheetData>
  <mergeCells count="81">
    <mergeCell ref="B46:N46"/>
    <mergeCell ref="B51:N51"/>
    <mergeCell ref="G20:N20"/>
    <mergeCell ref="G21:N21"/>
    <mergeCell ref="F8:K8"/>
    <mergeCell ref="B40:H40"/>
    <mergeCell ref="I40:J41"/>
    <mergeCell ref="K40:N41"/>
    <mergeCell ref="B42:G42"/>
    <mergeCell ref="I42:I43"/>
    <mergeCell ref="J42:J43"/>
    <mergeCell ref="K42:N43"/>
    <mergeCell ref="B43:G45"/>
    <mergeCell ref="I44:J45"/>
    <mergeCell ref="K44:N45"/>
    <mergeCell ref="B38:B39"/>
    <mergeCell ref="C38:H38"/>
    <mergeCell ref="I38:I39"/>
    <mergeCell ref="J38:J39"/>
    <mergeCell ref="K38:L39"/>
    <mergeCell ref="M38:N39"/>
    <mergeCell ref="C39:D39"/>
    <mergeCell ref="E39:H39"/>
    <mergeCell ref="M36:N37"/>
    <mergeCell ref="C37:D37"/>
    <mergeCell ref="E37:H37"/>
    <mergeCell ref="B34:B35"/>
    <mergeCell ref="C34:H34"/>
    <mergeCell ref="I34:I35"/>
    <mergeCell ref="J34:J35"/>
    <mergeCell ref="K34:L35"/>
    <mergeCell ref="M34:N35"/>
    <mergeCell ref="C35:D35"/>
    <mergeCell ref="E35:H35"/>
    <mergeCell ref="B36:B37"/>
    <mergeCell ref="C36:H36"/>
    <mergeCell ref="I36:I37"/>
    <mergeCell ref="J36:J37"/>
    <mergeCell ref="K36:L37"/>
    <mergeCell ref="C32:G32"/>
    <mergeCell ref="K32:L32"/>
    <mergeCell ref="M32:N32"/>
    <mergeCell ref="C33:G33"/>
    <mergeCell ref="I33:J33"/>
    <mergeCell ref="K33:L33"/>
    <mergeCell ref="M33:N33"/>
    <mergeCell ref="C30:G30"/>
    <mergeCell ref="K30:L30"/>
    <mergeCell ref="M30:N30"/>
    <mergeCell ref="C31:G31"/>
    <mergeCell ref="K31:L31"/>
    <mergeCell ref="M31:N31"/>
    <mergeCell ref="C28:G28"/>
    <mergeCell ref="K28:L28"/>
    <mergeCell ref="M28:N28"/>
    <mergeCell ref="C29:G29"/>
    <mergeCell ref="K29:L29"/>
    <mergeCell ref="M29:N29"/>
    <mergeCell ref="C27:G27"/>
    <mergeCell ref="K27:L27"/>
    <mergeCell ref="M27:N27"/>
    <mergeCell ref="G18:H18"/>
    <mergeCell ref="G19:N19"/>
    <mergeCell ref="B23:N23"/>
    <mergeCell ref="B24:N24"/>
    <mergeCell ref="B25:N25"/>
    <mergeCell ref="C26:G26"/>
    <mergeCell ref="I26:J26"/>
    <mergeCell ref="K26:L26"/>
    <mergeCell ref="M26:N26"/>
    <mergeCell ref="F17:K17"/>
    <mergeCell ref="J2:K2"/>
    <mergeCell ref="L2:N2"/>
    <mergeCell ref="B3:N3"/>
    <mergeCell ref="B4:N4"/>
    <mergeCell ref="B6:D6"/>
    <mergeCell ref="F10:K10"/>
    <mergeCell ref="F11:K11"/>
    <mergeCell ref="F12:K12"/>
    <mergeCell ref="F15:K15"/>
    <mergeCell ref="F16:K16"/>
  </mergeCells>
  <phoneticPr fontId="3"/>
  <dataValidations count="1">
    <dataValidation type="list" allowBlank="1" showInputMessage="1" showErrorMessage="1" sqref="I27:I32" xr:uid="{D5A42F43-EEB2-044E-B8BE-FDE22ACF97D2}">
      <formula1>$B$52:$B$57</formula1>
    </dataValidation>
  </dataValidations>
  <printOptions horizontalCentered="1" verticalCentered="1"/>
  <pageMargins left="0.19685039370078741" right="0" top="0" bottom="0" header="0" footer="0"/>
  <pageSetup paperSize="9" scale="64"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1</xdr:col>
                    <xdr:colOff>393700</xdr:colOff>
                    <xdr:row>26</xdr:row>
                    <xdr:rowOff>63500</xdr:rowOff>
                  </from>
                  <to>
                    <xdr:col>1</xdr:col>
                    <xdr:colOff>736600</xdr:colOff>
                    <xdr:row>26</xdr:row>
                    <xdr:rowOff>444500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1</xdr:col>
                    <xdr:colOff>406400</xdr:colOff>
                    <xdr:row>27</xdr:row>
                    <xdr:rowOff>50800</xdr:rowOff>
                  </from>
                  <to>
                    <xdr:col>1</xdr:col>
                    <xdr:colOff>749300</xdr:colOff>
                    <xdr:row>27</xdr:row>
                    <xdr:rowOff>431800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406400</xdr:colOff>
                    <xdr:row>28</xdr:row>
                    <xdr:rowOff>38100</xdr:rowOff>
                  </from>
                  <to>
                    <xdr:col>1</xdr:col>
                    <xdr:colOff>749300</xdr:colOff>
                    <xdr:row>29</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406400</xdr:colOff>
                    <xdr:row>29</xdr:row>
                    <xdr:rowOff>38100</xdr:rowOff>
                  </from>
                  <to>
                    <xdr:col>1</xdr:col>
                    <xdr:colOff>749300</xdr:colOff>
                    <xdr:row>29</xdr:row>
                    <xdr:rowOff>431800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406400</xdr:colOff>
                    <xdr:row>30</xdr:row>
                    <xdr:rowOff>50800</xdr:rowOff>
                  </from>
                  <to>
                    <xdr:col>1</xdr:col>
                    <xdr:colOff>749300</xdr:colOff>
                    <xdr:row>30</xdr:row>
                    <xdr:rowOff>431800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406400</xdr:colOff>
                    <xdr:row>31</xdr:row>
                    <xdr:rowOff>38100</xdr:rowOff>
                  </from>
                  <to>
                    <xdr:col>1</xdr:col>
                    <xdr:colOff>749300</xdr:colOff>
                    <xdr:row>31</xdr:row>
                    <xdr:rowOff>419100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xdr:col>
                    <xdr:colOff>406400</xdr:colOff>
                    <xdr:row>33</xdr:row>
                    <xdr:rowOff>177800</xdr:rowOff>
                  </from>
                  <to>
                    <xdr:col>1</xdr:col>
                    <xdr:colOff>749300</xdr:colOff>
                    <xdr:row>34</xdr:row>
                    <xdr:rowOff>215900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xdr:col>
                    <xdr:colOff>406400</xdr:colOff>
                    <xdr:row>35</xdr:row>
                    <xdr:rowOff>165100</xdr:rowOff>
                  </from>
                  <to>
                    <xdr:col>1</xdr:col>
                    <xdr:colOff>749300</xdr:colOff>
                    <xdr:row>36</xdr:row>
                    <xdr:rowOff>215900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406400</xdr:colOff>
                    <xdr:row>37</xdr:row>
                    <xdr:rowOff>177800</xdr:rowOff>
                  </from>
                  <to>
                    <xdr:col>1</xdr:col>
                    <xdr:colOff>749300</xdr:colOff>
                    <xdr:row>38</xdr:row>
                    <xdr:rowOff>228600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127000</xdr:colOff>
                    <xdr:row>26</xdr:row>
                    <xdr:rowOff>50800</xdr:rowOff>
                  </from>
                  <to>
                    <xdr:col>7</xdr:col>
                    <xdr:colOff>469900</xdr:colOff>
                    <xdr:row>26</xdr:row>
                    <xdr:rowOff>444500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7</xdr:col>
                    <xdr:colOff>127000</xdr:colOff>
                    <xdr:row>28</xdr:row>
                    <xdr:rowOff>38100</xdr:rowOff>
                  </from>
                  <to>
                    <xdr:col>7</xdr:col>
                    <xdr:colOff>469900</xdr:colOff>
                    <xdr:row>28</xdr:row>
                    <xdr:rowOff>431800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127000</xdr:colOff>
                    <xdr:row>30</xdr:row>
                    <xdr:rowOff>38100</xdr:rowOff>
                  </from>
                  <to>
                    <xdr:col>7</xdr:col>
                    <xdr:colOff>469900</xdr:colOff>
                    <xdr:row>30</xdr:row>
                    <xdr:rowOff>431800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試料分与依頼書</vt:lpstr>
      <vt:lpstr>記入例</vt:lpstr>
      <vt:lpstr>記入例!Print_Area</vt:lpstr>
      <vt:lpstr>試料分与依頼書!Print_Area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純</dc:creator>
  <cp:lastModifiedBy>井口　純</cp:lastModifiedBy>
  <dcterms:created xsi:type="dcterms:W3CDTF">2023-12-19T11:53:21Z</dcterms:created>
  <dcterms:modified xsi:type="dcterms:W3CDTF">2024-04-18T13:10:40Z</dcterms:modified>
</cp:coreProperties>
</file>